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<sst xmlns="http://schemas.openxmlformats.org/spreadsheetml/2006/main" count="232" uniqueCount="188">
  <si>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</si>
  <si>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</si>
  <si>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</si>
  <si>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государственных бюджетных учреждений,</t>
  </si>
  <si>
    <t>Ханты-Мансийского автономного округа-Югры</t>
  </si>
  <si>
    <t>СОГЛАСОВАНО</t>
  </si>
  <si>
    <t>УТВЕРЖДАЮ</t>
  </si>
  <si>
    <t xml:space="preserve">Начальник  Управления социальной  защиты </t>
  </si>
  <si>
    <t xml:space="preserve">И.о.директора бюджетного учреждения  </t>
  </si>
  <si>
    <t>населения по г.Сургуту и Сургутскому району</t>
  </si>
  <si>
    <t>Ханты- Мансийского автономного округа</t>
  </si>
  <si>
    <t xml:space="preserve"> - Югры "Центр социального обслуживания </t>
  </si>
  <si>
    <t>населения "На  Калинке"</t>
  </si>
  <si>
    <t>(наименование должности лица, утверждающего документ)</t>
  </si>
  <si>
    <t>Е.Н. Бондаренко</t>
  </si>
  <si>
    <t>Л.Н. Струневская</t>
  </si>
  <si>
    <t>(подпись)</t>
  </si>
  <si>
    <t>(расшифровка подписи)</t>
  </si>
  <si>
    <t>План финансово-хозяйственной деятельности</t>
  </si>
  <si>
    <t>на 20</t>
  </si>
  <si>
    <t>16</t>
  </si>
  <si>
    <t xml:space="preserve"> год</t>
  </si>
  <si>
    <t>КОДЫ</t>
  </si>
  <si>
    <t>Форма по КФД</t>
  </si>
  <si>
    <t>"</t>
  </si>
  <si>
    <t>28</t>
  </si>
  <si>
    <t>сентября</t>
  </si>
  <si>
    <t xml:space="preserve"> г.</t>
  </si>
  <si>
    <t>Дата</t>
  </si>
  <si>
    <t>28.09.16</t>
  </si>
  <si>
    <t>Наименование государственного</t>
  </si>
  <si>
    <t>бюджетное учреждение Ханты-Мансийского автономного округа - Югры "Центр  социального</t>
  </si>
  <si>
    <t>по ОКПО</t>
  </si>
  <si>
    <t>42169954</t>
  </si>
  <si>
    <t>бюджетного учреждения</t>
  </si>
  <si>
    <t>(подразделения)</t>
  </si>
  <si>
    <t>обслуживания  "На  Калинке"</t>
  </si>
  <si>
    <t>ИНН/КПП</t>
  </si>
  <si>
    <t>8602200386/860201001</t>
  </si>
  <si>
    <t>Единица измерения: руб.</t>
  </si>
  <si>
    <t>по ОКЕИ</t>
  </si>
  <si>
    <t>383</t>
  </si>
  <si>
    <t>Наименование органа,</t>
  </si>
  <si>
    <t>Департамент социального развития Ханты-Мансийского автономного округа - Югры</t>
  </si>
  <si>
    <t>осуществляющего функции</t>
  </si>
  <si>
    <t>и полномочия учредителя</t>
  </si>
  <si>
    <t>Адрес фактического местонахождения</t>
  </si>
  <si>
    <t>Российская Федерация,628433, Ханты-Мансийский автономный округ- Югры, г. Сургут, ул. Еловая, дом8</t>
  </si>
  <si>
    <t>государственного бюджетного</t>
  </si>
  <si>
    <t>учреждения (подразделения)</t>
  </si>
  <si>
    <t>I. Сведения о деятельности бюджетного (автономного) учреждения</t>
  </si>
  <si>
    <r>
      <t>1.1. Цели</t>
    </r>
    <r>
      <rPr>
        <sz val="7"/>
        <rFont val="Times New Roman"/>
        <family val="1"/>
      </rPr>
      <t xml:space="preserve">  </t>
    </r>
    <r>
      <rPr>
        <sz val="14"/>
        <rFont val="Times New Roman"/>
        <family val="1"/>
      </rPr>
      <t>деятельности государственного бюджетного учреждения (подразделения):  
Целью учреждения является удовлетворение потребностей граждан, являющихся получателями социальных услуг, нуждающихся в социальном обслуживании. </t>
    </r>
  </si>
  <si>
    <t>1.2. Виды деятельности учреждения (подразделения):</t>
  </si>
  <si>
    <t>- предоставление  социально-бытовых, социально-медицинских, социально-педагогических, социально-психологических,</t>
  </si>
  <si>
    <t>социально-правовых, социально-трудовых услуг, в целях повышения коммуникативного потенциала</t>
  </si>
  <si>
    <t>получателей социальных услуг, имеющих ограничение жизнедеятельности, в соответствии с индивидуальной программой.</t>
  </si>
  <si>
    <t>- содействие в предоставлении медицинской,психологической,педагогической, юридической, социальной помощи,</t>
  </si>
  <si>
    <t>не относящей к социальным услугам (социальное сопровождение).</t>
  </si>
  <si>
    <t>- организация перевозки несовершеннолетних, самовольно ушедших из семей, организаций для детей- сирот и детей,</t>
  </si>
  <si>
    <t>1.3. Перечень услуг (работ),осуществляемых на  платной основе:</t>
  </si>
  <si>
    <t>- услуги по сдаче в наем жилых помещений специализированного жилищного фонда Ханты-Мансийского</t>
  </si>
  <si>
    <t>автономного округа – Югры, находящихся в оперативном управлении учреждения, работникам учреждения.</t>
  </si>
  <si>
    <t>- оргагнизация мероприятий в сфере социального обслуживания и иных мереприятий.</t>
  </si>
  <si>
    <t>II. Показатели финансового состояния учреждения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</si>
  <si>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</si>
  <si>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</si>
  <si>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</si>
  <si>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</si>
  <si>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</si>
  <si>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</si>
  <si>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</si>
  <si>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</si>
  <si>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</si>
  <si>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</si>
  <si>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</si>
  <si>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</si>
  <si>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</si>
  <si>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</si>
  <si>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 окружного  бюджета, всего:</t>
  </si>
  <si>
    <t>2.2.1. по выданным авансам на услуги связи</t>
  </si>
  <si>
    <t>2.2.2. по выданным авансам на транспортные услуги</t>
  </si>
  <si>
    <t>2.3.3.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</si>
  <si>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</si>
  <si>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</si>
  <si>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</si>
  <si>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</si>
  <si>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</si>
  <si>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</si>
  <si>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</si>
  <si>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</si>
  <si>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</si>
  <si>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</si>
  <si>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</si>
  <si>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</si>
  <si>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</si>
  <si>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</si>
  <si>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</si>
  <si>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</si>
  <si>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</si>
  <si>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</si>
  <si>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</si>
  <si>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 окружного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</si>
  <si>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</si>
  <si>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</si>
  <si>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</si>
  <si>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</si>
  <si>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</si>
  <si>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</si>
  <si>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</si>
  <si>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</si>
  <si>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</si>
  <si>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</si>
  <si>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</si>
  <si>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</si>
  <si>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</si>
  <si>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</si>
  <si>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</si>
  <si>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</si>
  <si>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</si>
  <si>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</si>
  <si>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</si>
  <si>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</si>
  <si>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</si>
  <si>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</si>
  <si>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</si>
  <si>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</si>
  <si>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</si>
  <si>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</si>
  <si>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</si>
  <si>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</si>
  <si>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государственно-
го управления</t>
  </si>
  <si>
    <t>2014 (отчетный год)</t>
  </si>
  <si>
    <t>2015 (текущий год)</t>
  </si>
  <si>
    <t>2016 (очередной год)</t>
  </si>
  <si>
    <t>2017(первый год планового периода)</t>
  </si>
  <si>
    <t>2018 (второй год планового периода)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</si>
  <si>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</si>
  <si>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</si>
  <si>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</si>
  <si>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государственного задания</t>
  </si>
  <si>
    <t>Иные субсидии</t>
  </si>
  <si>
    <t>Иные выплаты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</si>
  <si>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</si>
  <si>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</si>
  <si>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  оздоровительные путевки</t>
  </si>
  <si>
    <t>Услуга № 2 посещение бассейна</t>
  </si>
  <si>
    <t>Услуга № 3</t>
  </si>
  <si>
    <t>Поступления от иной приносящей доход деятельности, всего:</t>
  </si>
  <si>
    <t>в том числе: наим жилья</t>
  </si>
  <si>
    <t>пожертвование</t>
  </si>
  <si>
    <t>страховой  акт,штрафы,пени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</si>
  <si>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</si>
  <si>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</si>
  <si>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</si>
  <si>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</si>
  <si>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</si>
  <si>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</si>
  <si>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</si>
  <si>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</si>
  <si>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</si>
  <si>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</si>
  <si>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</si>
  <si>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</si>
  <si>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</si>
  <si>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</si>
  <si>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</si>
  <si>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</si>
  <si>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</si>
  <si>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</si>
  <si>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</si>
  <si>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</si>
  <si>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</si>
  <si>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</si>
  <si>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</si>
  <si>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</si>
  <si>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</si>
  <si>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</si>
  <si>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</t>
  </si>
  <si>
    <t>Увеличение стоимости акций и иных форм</t>
  </si>
  <si>
    <t>Справочно:</t>
  </si>
  <si>
    <t>Объем публичных обязательств, всего</t>
  </si>
  <si>
    <t>Директор   учреждения</t>
  </si>
  <si>
    <t>Н.В. Лепина</t>
  </si>
  <si>
    <t>Главный  бухгалтер</t>
  </si>
  <si>
    <t>Ф.М.  Кусарбаева</t>
  </si>
  <si>
    <t>Исполнитель</t>
  </si>
  <si>
    <t>И.Н. Тактарова</t>
  </si>
  <si>
    <t>21   июля 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</si>
</sst>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15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15" applyFont="1">
      <alignment/>
      <protection/>
    </xf>
    <xf numFmtId="0" fontId="10" fillId="0" borderId="0" xfId="15" applyFont="1" applyAlignment="1">
      <alignment horizontal="justify"/>
      <protection/>
    </xf>
    <xf numFmtId="0" fontId="3" fillId="0" borderId="0" xfId="15">
      <alignment/>
      <protection/>
    </xf>
    <xf numFmtId="0" fontId="2" fillId="0" borderId="0" xfId="0" applyFont="1" applyAlignment="1">
      <alignment horizontal="center"/>
    </xf>
    <xf numFmtId="0" fontId="2" fillId="0" borderId="0" xfId="15" applyFont="1" applyBorder="1" applyAlignment="1">
      <alignment horizontal="center" vertical="top" wrapText="1"/>
      <protection/>
    </xf>
    <xf numFmtId="0" fontId="10" fillId="0" borderId="0" xfId="15" applyFont="1" applyAlignment="1">
      <alignment horizontal="left"/>
      <protection/>
    </xf>
    <xf numFmtId="49" fontId="10" fillId="0" borderId="0" xfId="15" applyNumberFormat="1" applyFont="1">
      <alignment/>
      <protection/>
    </xf>
    <xf numFmtId="49" fontId="10" fillId="0" borderId="0" xfId="15" applyNumberFormat="1" applyFont="1" applyAlignment="1">
      <alignment/>
      <protection/>
    </xf>
    <xf numFmtId="0" fontId="10" fillId="0" borderId="0" xfId="15" applyFont="1">
      <alignment/>
      <protection/>
    </xf>
    <xf numFmtId="0" fontId="10" fillId="0" borderId="0" xfId="15" applyFont="1" applyAlignment="1">
      <alignment horizontal="center"/>
      <protection/>
    </xf>
    <xf numFmtId="0" fontId="10" fillId="0" borderId="0" xfId="15" applyFont="1" applyAlignment="1">
      <alignment/>
      <protection/>
    </xf>
    <xf numFmtId="49" fontId="10" fillId="0" borderId="0" xfId="15" applyNumberFormat="1" applyFont="1" applyAlignment="1">
      <alignment horizontal="left"/>
      <protection/>
    </xf>
    <xf numFmtId="49" fontId="10" fillId="0" borderId="0" xfId="15" applyNumberFormat="1" applyFont="1" applyAlignment="1">
      <alignment horizontal="center"/>
      <protection/>
    </xf>
    <xf numFmtId="49" fontId="9" fillId="0" borderId="0" xfId="15" applyNumberFormat="1" applyFont="1">
      <alignment/>
      <protection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 indent="4"/>
    </xf>
    <xf numFmtId="0" fontId="6" fillId="0" borderId="3" xfId="0" applyFont="1" applyBorder="1" applyAlignment="1">
      <alignment horizontal="left" wrapText="1" indent="3"/>
    </xf>
    <xf numFmtId="0" fontId="6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7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15" applyFont="1" applyBorder="1" applyAlignment="1">
      <alignment horizontal="center" vertical="top" wrapText="1"/>
      <protection/>
    </xf>
    <xf numFmtId="0" fontId="2" fillId="0" borderId="5" xfId="0" applyFont="1" applyBorder="1" applyAlignment="1">
      <alignment horizontal="center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left" wrapText="1"/>
      <protection/>
    </xf>
    <xf numFmtId="49" fontId="10" fillId="0" borderId="0" xfId="15" applyNumberFormat="1" applyFont="1" applyAlignment="1">
      <alignment horizontal="center"/>
      <protection/>
    </xf>
    <xf numFmtId="4" fontId="2" fillId="0" borderId="2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 indent="2"/>
    </xf>
    <xf numFmtId="0" fontId="6" fillId="0" borderId="8" xfId="0" applyFont="1" applyBorder="1" applyAlignment="1">
      <alignment horizontal="left" vertical="top" wrapText="1" indent="2"/>
    </xf>
    <xf numFmtId="4" fontId="5" fillId="0" borderId="2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5" xfId="0" applyNumberFormat="1" applyFont="1" applyBorder="1" applyAlignment="1">
      <alignment horizontal="center" vertical="top"/>
    </xf>
    <xf numFmtId="4" fontId="7" fillId="0" borderId="6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top"/>
    </xf>
    <xf numFmtId="4" fontId="12" fillId="0" borderId="5" xfId="0" applyNumberFormat="1" applyFont="1" applyBorder="1" applyAlignment="1">
      <alignment horizontal="center" vertical="top"/>
    </xf>
    <xf numFmtId="4" fontId="12" fillId="0" borderId="6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" fontId="12" fillId="0" borderId="4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top"/>
    </xf>
    <xf numFmtId="4" fontId="12" fillId="0" borderId="9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9"/>
  <sheetViews>
    <sheetView workbookViewId="0" topLeftCell="A1">
      <selection activeCell="ED30" sqref="ED30"/>
    </sheetView>
  </sheetViews>
  <sheetFormatPr defaultColWidth="0.85546875" defaultRowHeight="12.75"/>
  <cols>
    <col min="1" max="16384" width="0.85546875" style="3" customWidth="1"/>
  </cols>
  <sheetData>
    <row r="1" s="1" customFormat="1" ht="11.25" customHeight="1">
      <c r="BN1" s="1" t="s">
        <v>0</v>
      </c>
    </row>
    <row r="2" s="1" customFormat="1" ht="11.25" customHeight="1">
      <c r="BN2" s="2" t="s">
        <v>1</v>
      </c>
    </row>
    <row r="3" s="1" customFormat="1" ht="11.25" customHeight="1">
      <c r="BN3" s="1" t="s">
        <v>2</v>
      </c>
    </row>
    <row r="4" s="1" customFormat="1" ht="11.25" customHeight="1">
      <c r="BN4" s="2" t="s">
        <v>3</v>
      </c>
    </row>
    <row r="5" s="1" customFormat="1" ht="11.25" customHeight="1">
      <c r="BN5" s="2" t="s">
        <v>4</v>
      </c>
    </row>
    <row r="6" s="1" customFormat="1" ht="11.25" customHeight="1">
      <c r="BN6" s="2"/>
    </row>
    <row r="7" s="1" customFormat="1" ht="11.25" customHeight="1">
      <c r="BN7" s="2"/>
    </row>
    <row r="8" s="1" customFormat="1" ht="11.25" customHeight="1">
      <c r="BN8" s="2"/>
    </row>
    <row r="9" ht="15">
      <c r="N9" s="1"/>
    </row>
    <row r="10" spans="2:108" ht="15">
      <c r="B10" s="42" t="s">
        <v>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BG10" s="42" t="s">
        <v>6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</row>
    <row r="11" spans="2:108" ht="15" customHeight="1">
      <c r="B11" s="43" t="s">
        <v>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G11" s="101" t="s">
        <v>8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</row>
    <row r="12" spans="2:108" ht="15" customHeight="1">
      <c r="B12" s="102" t="s">
        <v>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BG12" s="103" t="s">
        <v>10</v>
      </c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</row>
    <row r="13" spans="2:108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BG13" s="103" t="s">
        <v>11</v>
      </c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</row>
    <row r="14" spans="2:109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BG14" s="59" t="s">
        <v>12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</row>
    <row r="15" spans="2:108" s="1" customFormat="1" ht="12.75" customHeight="1">
      <c r="B15" s="99" t="s">
        <v>13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BG15" s="99" t="s">
        <v>13</v>
      </c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</row>
    <row r="16" spans="2:108" ht="1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 t="s">
        <v>14</v>
      </c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1" t="s">
        <v>15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2:108" s="1" customFormat="1" ht="12.75" customHeight="1">
      <c r="B17" s="98" t="s">
        <v>16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 t="s">
        <v>17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BG17" s="98" t="s">
        <v>16</v>
      </c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 t="s">
        <v>17</v>
      </c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9" spans="74:103" ht="15">
      <c r="BV19" s="6"/>
      <c r="BW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7"/>
      <c r="CT19" s="7"/>
      <c r="CU19" s="7"/>
      <c r="CV19" s="7"/>
      <c r="CW19" s="8"/>
      <c r="CX19" s="8"/>
      <c r="CY19" s="8"/>
    </row>
    <row r="20" spans="1:108" ht="16.5">
      <c r="A20" s="95" t="s">
        <v>18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</row>
    <row r="21" spans="36:58" s="9" customFormat="1" ht="14.25">
      <c r="AJ21" s="10"/>
      <c r="AM21" s="10"/>
      <c r="AV21" s="11"/>
      <c r="AW21" s="11"/>
      <c r="AX21" s="11"/>
      <c r="BA21" s="11" t="s">
        <v>19</v>
      </c>
      <c r="BB21" s="96" t="s">
        <v>20</v>
      </c>
      <c r="BC21" s="96"/>
      <c r="BD21" s="96"/>
      <c r="BE21" s="96"/>
      <c r="BF21" s="9" t="s">
        <v>21</v>
      </c>
    </row>
    <row r="23" spans="93:108" s="1" customFormat="1" ht="12">
      <c r="CO23" s="97" t="s">
        <v>22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</row>
    <row r="24" spans="78:108" s="12" customFormat="1" ht="12.75">
      <c r="BZ24" s="13" t="s">
        <v>23</v>
      </c>
      <c r="CA24" s="1"/>
      <c r="CO24" s="89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8:108" s="12" customFormat="1" ht="14.25">
      <c r="R25" s="9"/>
      <c r="S25" s="14" t="s">
        <v>24</v>
      </c>
      <c r="T25" s="92" t="s">
        <v>25</v>
      </c>
      <c r="U25" s="92"/>
      <c r="V25" s="92"/>
      <c r="W25" s="92"/>
      <c r="X25" s="9" t="s">
        <v>24</v>
      </c>
      <c r="Y25" s="9"/>
      <c r="Z25" s="9"/>
      <c r="AA25" s="92" t="s">
        <v>26</v>
      </c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3">
        <v>20</v>
      </c>
      <c r="AT25" s="93"/>
      <c r="AU25" s="93"/>
      <c r="AV25" s="93"/>
      <c r="AW25" s="94" t="s">
        <v>20</v>
      </c>
      <c r="AX25" s="94"/>
      <c r="AY25" s="94"/>
      <c r="AZ25" s="94"/>
      <c r="BA25" s="9" t="s">
        <v>27</v>
      </c>
      <c r="BB25" s="9"/>
      <c r="BC25" s="9"/>
      <c r="BY25" s="15"/>
      <c r="BZ25" s="13" t="s">
        <v>28</v>
      </c>
      <c r="CA25" s="1"/>
      <c r="CO25" s="89" t="s">
        <v>29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77:108" s="12" customFormat="1" ht="12.75">
      <c r="BY26" s="15"/>
      <c r="BZ26" s="16"/>
      <c r="CA26" s="1"/>
      <c r="CO26" s="89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77:108" s="12" customFormat="1" ht="12.75">
      <c r="BY27" s="15"/>
      <c r="BZ27" s="16"/>
      <c r="CA27" s="1"/>
      <c r="CO27" s="89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s="17" customFormat="1" ht="12.75" customHeight="1">
      <c r="A28" s="17" t="s">
        <v>30</v>
      </c>
      <c r="AM28" s="82" t="s">
        <v>31</v>
      </c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Z28" s="17" t="s">
        <v>32</v>
      </c>
      <c r="CA28" s="13"/>
      <c r="CO28" s="89" t="s">
        <v>33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s="17" customFormat="1" ht="12.75" customHeight="1">
      <c r="A29" s="17" t="s">
        <v>34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20"/>
      <c r="W29" s="20"/>
      <c r="X29" s="20"/>
      <c r="Y29" s="20"/>
      <c r="Z29" s="21"/>
      <c r="AA29" s="21"/>
      <c r="AB29" s="21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Z29" s="13"/>
      <c r="CA29" s="13"/>
      <c r="CO29" s="89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s="17" customFormat="1" ht="12.75" customHeight="1">
      <c r="A30" s="17" t="s">
        <v>35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Z30" s="13"/>
      <c r="CA30" s="13"/>
      <c r="CO30" s="89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39:108" s="12" customFormat="1" ht="12.75" customHeight="1">
      <c r="AM31" s="84" t="s">
        <v>36</v>
      </c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Y31" s="15"/>
      <c r="BZ31" s="16"/>
      <c r="CA31" s="1"/>
      <c r="CO31" s="85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23" customFormat="1" ht="21" customHeight="1">
      <c r="A32" s="23" t="s">
        <v>37</v>
      </c>
      <c r="AM32" s="88" t="s">
        <v>38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CA32" s="25"/>
      <c r="CO32" s="77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9"/>
    </row>
    <row r="33" spans="1:108" s="23" customFormat="1" ht="21" customHeight="1">
      <c r="A33" s="24" t="s">
        <v>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Z33" s="27" t="s">
        <v>40</v>
      </c>
      <c r="CA33" s="25"/>
      <c r="CO33" s="77" t="s">
        <v>41</v>
      </c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9"/>
    </row>
    <row r="34" spans="1:108" s="17" customFormat="1" ht="12.75" customHeight="1">
      <c r="A34" s="22" t="s">
        <v>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80" t="s">
        <v>43</v>
      </c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7" customFormat="1" ht="12.75" customHeight="1">
      <c r="A35" s="22" t="s">
        <v>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7" customFormat="1" ht="12.75" customHeight="1">
      <c r="A36" s="22" t="s">
        <v>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30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2" customFormat="1" ht="6" customHeight="1">
      <c r="A37" s="3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0"/>
      <c r="AN37" s="30"/>
      <c r="AO37" s="30"/>
      <c r="AP37" s="18"/>
      <c r="AQ37" s="32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18"/>
      <c r="BU37" s="18"/>
      <c r="BV37" s="18"/>
      <c r="BW37" s="18"/>
      <c r="BX37" s="18"/>
      <c r="BY37" s="18"/>
      <c r="BZ37" s="34"/>
      <c r="CA37" s="35"/>
      <c r="CB37" s="18"/>
      <c r="CC37" s="18"/>
      <c r="CD37" s="18"/>
      <c r="CE37" s="18"/>
      <c r="CF37" s="18"/>
      <c r="CG37" s="18"/>
      <c r="CH37" s="18"/>
      <c r="CI37" s="32"/>
      <c r="CJ37" s="32"/>
      <c r="CK37" s="32"/>
      <c r="CL37" s="32"/>
      <c r="CM37" s="32"/>
      <c r="CN37" s="32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</row>
    <row r="38" spans="1:92" s="12" customFormat="1" ht="12.75" customHeight="1">
      <c r="A38" s="12" t="s">
        <v>46</v>
      </c>
      <c r="AM38" s="82" t="s">
        <v>47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</row>
    <row r="39" spans="1:92" s="12" customFormat="1" ht="12.75">
      <c r="A39" s="12" t="s">
        <v>48</v>
      </c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</row>
    <row r="40" spans="1:92" s="12" customFormat="1" ht="12.75" customHeight="1">
      <c r="A40" s="12" t="s">
        <v>49</v>
      </c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</row>
    <row r="41" ht="15" customHeight="1"/>
    <row r="42" spans="1:108" s="9" customFormat="1" ht="14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spans="1:108" s="9" customFormat="1" ht="1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</row>
    <row r="44" spans="1:108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</row>
    <row r="45" spans="1:108" ht="30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</row>
    <row r="46" spans="1:108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</row>
    <row r="47" spans="1:108" ht="30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</row>
    <row r="48" spans="1:108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spans="1:108" ht="90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ht="3" customHeight="1"/>
  </sheetData>
  <mergeCells count="46">
    <mergeCell ref="B10:AY10"/>
    <mergeCell ref="BG10:DD10"/>
    <mergeCell ref="B11:BB11"/>
    <mergeCell ref="BG11:DD11"/>
    <mergeCell ref="B12:AY12"/>
    <mergeCell ref="BG12:DD12"/>
    <mergeCell ref="BG13:DD13"/>
    <mergeCell ref="BG14:DE14"/>
    <mergeCell ref="B15:AY15"/>
    <mergeCell ref="BG15:DD15"/>
    <mergeCell ref="B16:T16"/>
    <mergeCell ref="U16:AY16"/>
    <mergeCell ref="BG16:BY16"/>
    <mergeCell ref="BZ16:DD16"/>
    <mergeCell ref="B17:T17"/>
    <mergeCell ref="U17:AY17"/>
    <mergeCell ref="BG17:BY17"/>
    <mergeCell ref="BZ17:DD17"/>
    <mergeCell ref="A20:DD20"/>
    <mergeCell ref="BB21:BE21"/>
    <mergeCell ref="CO23:DD23"/>
    <mergeCell ref="CO24:DD24"/>
    <mergeCell ref="T25:W25"/>
    <mergeCell ref="AA25:AR25"/>
    <mergeCell ref="AS25:AV25"/>
    <mergeCell ref="AW25:AZ25"/>
    <mergeCell ref="CO25:DD25"/>
    <mergeCell ref="CO26:DD26"/>
    <mergeCell ref="CO27:DD27"/>
    <mergeCell ref="AM28:BW30"/>
    <mergeCell ref="CO28:DD28"/>
    <mergeCell ref="CO29:DD29"/>
    <mergeCell ref="CO30:DD30"/>
    <mergeCell ref="AM31:BW31"/>
    <mergeCell ref="CO31:DD31"/>
    <mergeCell ref="AM32:BW32"/>
    <mergeCell ref="CO32:DD32"/>
    <mergeCell ref="CO33:DD33"/>
    <mergeCell ref="AM34:CN36"/>
    <mergeCell ref="AM38:CN40"/>
    <mergeCell ref="A42:DD42"/>
    <mergeCell ref="A49:DD49"/>
    <mergeCell ref="A44:DD44"/>
    <mergeCell ref="A45:DD45"/>
    <mergeCell ref="A46:DD46"/>
    <mergeCell ref="A47:DD47"/>
  </mergeCells>
  <printOptions/>
  <pageMargins left="0.75" right="0.7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2" sqref="D22"/>
    </sheetView>
  </sheetViews>
  <sheetFormatPr defaultColWidth="9.140625" defaultRowHeight="12.75"/>
  <cols>
    <col min="1" max="1" width="28.57421875" style="39" customWidth="1"/>
    <col min="2" max="2" width="22.140625" style="39" customWidth="1"/>
    <col min="3" max="4" width="19.57421875" style="39" customWidth="1"/>
    <col min="5" max="5" width="17.7109375" style="39" customWidth="1"/>
    <col min="6" max="6" width="20.8515625" style="39" customWidth="1"/>
    <col min="7" max="16384" width="9.140625" style="39" customWidth="1"/>
  </cols>
  <sheetData>
    <row r="1" spans="1:7" ht="18.75">
      <c r="A1" s="104" t="s">
        <v>50</v>
      </c>
      <c r="B1" s="104"/>
      <c r="C1" s="104"/>
      <c r="D1" s="104"/>
      <c r="E1" s="104"/>
      <c r="F1" s="104"/>
      <c r="G1" s="104"/>
    </row>
    <row r="2" spans="1:2" ht="18.75">
      <c r="A2" s="40"/>
      <c r="B2" s="41"/>
    </row>
    <row r="3" spans="1:7" ht="63" customHeight="1">
      <c r="A3" s="105" t="s">
        <v>51</v>
      </c>
      <c r="B3" s="105"/>
      <c r="C3" s="105"/>
      <c r="D3" s="105"/>
      <c r="E3" s="105"/>
      <c r="F3" s="105"/>
      <c r="G3" s="105"/>
    </row>
    <row r="4" spans="1:2" ht="18.75">
      <c r="A4" s="40"/>
      <c r="B4" s="41"/>
    </row>
    <row r="5" spans="1:7" ht="19.5" customHeight="1">
      <c r="A5" s="105" t="s">
        <v>52</v>
      </c>
      <c r="B5" s="44"/>
      <c r="C5" s="44"/>
      <c r="D5" s="44"/>
      <c r="E5" s="44"/>
      <c r="F5" s="44"/>
      <c r="G5" s="44"/>
    </row>
    <row r="6" spans="1:7" ht="16.5" customHeight="1">
      <c r="A6" s="45" t="s">
        <v>53</v>
      </c>
      <c r="B6" s="46"/>
      <c r="C6" s="46"/>
      <c r="D6" s="46"/>
      <c r="E6" s="46"/>
      <c r="F6" s="46"/>
      <c r="G6" s="46"/>
    </row>
    <row r="7" spans="1:7" ht="20.25" customHeight="1">
      <c r="A7" s="47" t="s">
        <v>54</v>
      </c>
      <c r="B7" s="48"/>
      <c r="C7" s="48"/>
      <c r="D7" s="48"/>
      <c r="E7" s="48"/>
      <c r="F7" s="48"/>
      <c r="G7" s="48"/>
    </row>
    <row r="8" spans="1:7" ht="20.25" customHeight="1">
      <c r="A8" s="49" t="s">
        <v>55</v>
      </c>
      <c r="B8" s="49"/>
      <c r="C8" s="49"/>
      <c r="D8" s="49"/>
      <c r="E8" s="49"/>
      <c r="F8" s="49"/>
      <c r="G8" s="49"/>
    </row>
    <row r="9" spans="1:7" ht="17.25" customHeight="1">
      <c r="A9" s="50" t="s">
        <v>56</v>
      </c>
      <c r="B9" s="51"/>
      <c r="C9" s="51"/>
      <c r="D9" s="51"/>
      <c r="E9" s="51"/>
      <c r="F9" s="51"/>
      <c r="G9" s="51"/>
    </row>
    <row r="10" spans="1:7" ht="17.25" customHeight="1">
      <c r="A10" s="45" t="s">
        <v>57</v>
      </c>
      <c r="B10" s="46"/>
      <c r="C10" s="46"/>
      <c r="D10" s="46"/>
      <c r="E10" s="46"/>
      <c r="F10" s="46"/>
      <c r="G10" s="46"/>
    </row>
    <row r="11" spans="1:7" ht="18.75">
      <c r="A11" s="106" t="s">
        <v>58</v>
      </c>
      <c r="B11" s="106"/>
      <c r="C11" s="106"/>
      <c r="D11" s="106"/>
      <c r="E11" s="106"/>
      <c r="F11" s="106"/>
      <c r="G11" s="106"/>
    </row>
    <row r="12" spans="1:7" ht="17.25" customHeight="1">
      <c r="A12" s="52"/>
      <c r="B12" s="52"/>
      <c r="C12" s="52"/>
      <c r="D12" s="52"/>
      <c r="E12" s="52"/>
      <c r="F12" s="52"/>
      <c r="G12" s="52"/>
    </row>
    <row r="13" spans="1:7" ht="18.75">
      <c r="A13" s="44" t="s">
        <v>59</v>
      </c>
      <c r="B13" s="44"/>
      <c r="C13" s="44"/>
      <c r="D13" s="44"/>
      <c r="E13" s="44"/>
      <c r="F13" s="44"/>
      <c r="G13" s="44"/>
    </row>
    <row r="14" spans="1:7" ht="18.75">
      <c r="A14" s="47" t="s">
        <v>60</v>
      </c>
      <c r="B14" s="52"/>
      <c r="C14" s="52"/>
      <c r="D14" s="52"/>
      <c r="E14" s="52"/>
      <c r="F14" s="52"/>
      <c r="G14" s="52"/>
    </row>
    <row r="15" spans="1:7" ht="18.75">
      <c r="A15" s="44" t="s">
        <v>61</v>
      </c>
      <c r="B15" s="44"/>
      <c r="C15" s="44"/>
      <c r="D15" s="44"/>
      <c r="E15" s="44"/>
      <c r="F15" s="44"/>
      <c r="G15" s="44"/>
    </row>
    <row r="16" spans="1:7" ht="18.75">
      <c r="A16" s="45" t="s">
        <v>62</v>
      </c>
      <c r="B16" s="45"/>
      <c r="C16" s="45"/>
      <c r="D16" s="45"/>
      <c r="E16" s="45"/>
      <c r="F16" s="45"/>
      <c r="G16" s="52"/>
    </row>
    <row r="17" spans="1:7" ht="14.25">
      <c r="A17" s="52"/>
      <c r="B17" s="52"/>
      <c r="C17" s="52"/>
      <c r="D17" s="52"/>
      <c r="E17" s="52"/>
      <c r="F17" s="52"/>
      <c r="G17" s="52"/>
    </row>
    <row r="18" spans="1:7" ht="14.25">
      <c r="A18" s="52"/>
      <c r="B18" s="52"/>
      <c r="C18" s="52"/>
      <c r="D18" s="52"/>
      <c r="E18" s="52"/>
      <c r="F18" s="52"/>
      <c r="G18" s="52"/>
    </row>
    <row r="19" spans="1:7" ht="14.25">
      <c r="A19" s="52"/>
      <c r="B19" s="52"/>
      <c r="C19" s="52"/>
      <c r="D19" s="52"/>
      <c r="E19" s="52"/>
      <c r="F19" s="52"/>
      <c r="G19" s="52"/>
    </row>
    <row r="20" spans="1:7" ht="14.25">
      <c r="A20" s="52"/>
      <c r="B20" s="52"/>
      <c r="C20" s="52"/>
      <c r="D20" s="52"/>
      <c r="E20" s="52"/>
      <c r="F20" s="52"/>
      <c r="G20" s="52"/>
    </row>
    <row r="21" spans="1:7" ht="14.25">
      <c r="A21" s="52"/>
      <c r="B21" s="52"/>
      <c r="C21" s="52"/>
      <c r="D21" s="52"/>
      <c r="E21" s="52"/>
      <c r="F21" s="52"/>
      <c r="G21" s="52"/>
    </row>
  </sheetData>
  <mergeCells count="6">
    <mergeCell ref="A13:G13"/>
    <mergeCell ref="A15:G15"/>
    <mergeCell ref="A1:G1"/>
    <mergeCell ref="A3:G3"/>
    <mergeCell ref="A5:G5"/>
    <mergeCell ref="A11:G11"/>
  </mergeCells>
  <printOptions/>
  <pageMargins left="0.75" right="0.75" top="1" bottom="1" header="0.5" footer="0.5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76"/>
  <sheetViews>
    <sheetView tabSelected="1" workbookViewId="0" topLeftCell="A1">
      <selection activeCell="BU22" sqref="BU22:DD22"/>
    </sheetView>
  </sheetViews>
  <sheetFormatPr defaultColWidth="0.85546875" defaultRowHeight="12.75"/>
  <cols>
    <col min="1" max="72" width="0.85546875" style="3" customWidth="1"/>
    <col min="73" max="73" width="6.140625" style="3" customWidth="1"/>
    <col min="74" max="79" width="0.85546875" style="3" customWidth="1"/>
    <col min="80" max="80" width="0.9921875" style="3" customWidth="1"/>
    <col min="81" max="81" width="3.28125" style="3" customWidth="1"/>
    <col min="82" max="82" width="0.42578125" style="3" customWidth="1"/>
    <col min="83" max="93" width="0.85546875" style="3" hidden="1" customWidth="1"/>
    <col min="94" max="94" width="0.5625" style="3" hidden="1" customWidth="1"/>
    <col min="95" max="108" width="0.85546875" style="3" hidden="1" customWidth="1"/>
    <col min="109" max="120" width="0.85546875" style="3" customWidth="1"/>
    <col min="121" max="121" width="3.7109375" style="3" customWidth="1"/>
    <col min="122" max="134" width="0.85546875" style="3" hidden="1" customWidth="1"/>
    <col min="135" max="135" width="0.5625" style="3" hidden="1" customWidth="1"/>
    <col min="136" max="144" width="0.85546875" style="3" hidden="1" customWidth="1"/>
    <col min="145" max="158" width="0.85546875" style="3" customWidth="1"/>
    <col min="159" max="159" width="0.5625" style="3" customWidth="1"/>
    <col min="160" max="173" width="0.85546875" style="3" hidden="1" customWidth="1"/>
    <col min="174" max="175" width="0.85546875" style="3" customWidth="1"/>
    <col min="176" max="179" width="0.85546875" style="3" hidden="1" customWidth="1"/>
    <col min="180" max="197" width="0.85546875" style="3" customWidth="1"/>
    <col min="198" max="198" width="0.42578125" style="3" customWidth="1"/>
    <col min="199" max="205" width="0.85546875" style="3" hidden="1" customWidth="1"/>
    <col min="206" max="206" width="0.71875" style="3" customWidth="1"/>
    <col min="207" max="209" width="0.85546875" style="3" hidden="1" customWidth="1"/>
    <col min="210" max="210" width="0.42578125" style="3" hidden="1" customWidth="1"/>
    <col min="211" max="216" width="0.85546875" style="3" hidden="1" customWidth="1"/>
    <col min="217" max="233" width="0.85546875" style="3" customWidth="1"/>
    <col min="234" max="252" width="0.85546875" style="3" hidden="1" customWidth="1"/>
    <col min="253" max="16384" width="0.85546875" style="3" customWidth="1"/>
  </cols>
  <sheetData>
    <row r="1" ht="3" customHeight="1"/>
    <row r="2" spans="1:108" ht="15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ht="9.75" customHeight="1"/>
    <row r="4" spans="1:252" s="12" customFormat="1" ht="15" customHeight="1">
      <c r="A4" s="123" t="s">
        <v>64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5"/>
      <c r="BU4" s="123">
        <v>2014</v>
      </c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5"/>
      <c r="DE4" s="123">
        <v>2015</v>
      </c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5"/>
      <c r="EO4" s="123">
        <v>2016</v>
      </c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5"/>
      <c r="FY4" s="123">
        <v>2017</v>
      </c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5"/>
      <c r="HI4" s="123">
        <v>2018</v>
      </c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5"/>
    </row>
    <row r="5" spans="1:252" s="54" customFormat="1" ht="15" customHeight="1">
      <c r="A5" s="53"/>
      <c r="B5" s="119" t="s">
        <v>65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BU5" s="126">
        <v>544809206.78</v>
      </c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8"/>
      <c r="DE5" s="126">
        <v>407093386.96</v>
      </c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8"/>
      <c r="EO5" s="126">
        <v>407093386.96</v>
      </c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8"/>
      <c r="FY5" s="126">
        <v>407093386.96</v>
      </c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8"/>
      <c r="HI5" s="126">
        <v>407093386.96</v>
      </c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8"/>
    </row>
    <row r="6" spans="1:252" ht="13.5" customHeight="1">
      <c r="A6" s="55"/>
      <c r="B6" s="117" t="s">
        <v>66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07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  <c r="DE6" s="107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9"/>
      <c r="EO6" s="107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9"/>
      <c r="FY6" s="107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9"/>
      <c r="HI6" s="107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9"/>
    </row>
    <row r="7" spans="1:252" ht="27.75" customHeight="1">
      <c r="A7" s="56"/>
      <c r="B7" s="110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1"/>
      <c r="BU7" s="107">
        <v>341509559.94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  <c r="DE7" s="107">
        <v>338701978.74</v>
      </c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9"/>
      <c r="EO7" s="107">
        <v>338701978.74</v>
      </c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9"/>
      <c r="FY7" s="107">
        <v>338701978.74</v>
      </c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9"/>
      <c r="HI7" s="107">
        <v>338701978.74</v>
      </c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9"/>
    </row>
    <row r="8" spans="1:252" ht="13.5" customHeight="1">
      <c r="A8" s="57"/>
      <c r="B8" s="112" t="s">
        <v>68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3"/>
      <c r="BU8" s="107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  <c r="DE8" s="107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9"/>
      <c r="EO8" s="107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9"/>
      <c r="FY8" s="107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9"/>
      <c r="HI8" s="107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9"/>
    </row>
    <row r="9" spans="1:252" ht="39.75" customHeight="1">
      <c r="A9" s="56"/>
      <c r="B9" s="110" t="s">
        <v>69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1"/>
      <c r="BU9" s="107">
        <v>341509559.94</v>
      </c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  <c r="DE9" s="107">
        <v>338701978.74</v>
      </c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9"/>
      <c r="EO9" s="107">
        <v>338701978.74</v>
      </c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9"/>
      <c r="FY9" s="107">
        <v>338701978.74</v>
      </c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9"/>
      <c r="HI9" s="107">
        <v>338701978.74</v>
      </c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9"/>
    </row>
    <row r="10" spans="1:252" ht="39.75" customHeight="1">
      <c r="A10" s="56"/>
      <c r="B10" s="110" t="s">
        <v>70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1"/>
      <c r="BU10" s="107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  <c r="DE10" s="107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9"/>
      <c r="EO10" s="107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9"/>
      <c r="FY10" s="107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9"/>
      <c r="HI10" s="107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9"/>
    </row>
    <row r="11" spans="1:252" ht="39.75" customHeight="1">
      <c r="A11" s="56"/>
      <c r="B11" s="110" t="s">
        <v>71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1"/>
      <c r="BU11" s="107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  <c r="DE11" s="107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9"/>
      <c r="EO11" s="107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9"/>
      <c r="FY11" s="107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9"/>
      <c r="HI11" s="107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9"/>
    </row>
    <row r="12" spans="1:252" s="12" customFormat="1" ht="13.5" customHeight="1">
      <c r="A12" s="56"/>
      <c r="B12" s="110" t="s">
        <v>72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1"/>
      <c r="BU12" s="107">
        <v>226280256.62</v>
      </c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  <c r="DE12" s="107">
        <v>234389402.85</v>
      </c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9"/>
      <c r="EO12" s="107">
        <v>234389402.85</v>
      </c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9"/>
      <c r="FY12" s="107">
        <v>234389402.85</v>
      </c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9"/>
      <c r="HI12" s="107">
        <v>234389402.85</v>
      </c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9"/>
    </row>
    <row r="13" spans="1:252" ht="27.75" customHeight="1">
      <c r="A13" s="56"/>
      <c r="B13" s="110" t="s">
        <v>73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1"/>
      <c r="BU13" s="107">
        <v>67352668.4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  <c r="DE13" s="107">
        <v>70200111.64</v>
      </c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9"/>
      <c r="EO13" s="107">
        <v>70200111.64</v>
      </c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9"/>
      <c r="FY13" s="107">
        <v>70200111.64</v>
      </c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9"/>
      <c r="HI13" s="107">
        <v>70200111.64</v>
      </c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9"/>
    </row>
    <row r="14" spans="1:252" ht="13.5" customHeight="1">
      <c r="A14" s="58"/>
      <c r="B14" s="112" t="s">
        <v>68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3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  <c r="DE14" s="107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9"/>
      <c r="EO14" s="107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9"/>
      <c r="FY14" s="107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9"/>
      <c r="HI14" s="107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9"/>
    </row>
    <row r="15" spans="1:252" s="12" customFormat="1" ht="13.5" customHeight="1">
      <c r="A15" s="56"/>
      <c r="B15" s="110" t="s">
        <v>74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1"/>
      <c r="BU15" s="107">
        <v>22429461.68</v>
      </c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  <c r="DE15" s="107">
        <v>26696488.23</v>
      </c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9"/>
      <c r="EO15" s="107">
        <v>26696488.23</v>
      </c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9"/>
      <c r="FY15" s="107">
        <v>26696488.23</v>
      </c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9"/>
      <c r="HI15" s="107">
        <v>26696488.23</v>
      </c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9"/>
    </row>
    <row r="16" spans="1:252" s="12" customFormat="1" ht="13.5" customHeight="1">
      <c r="A16" s="56"/>
      <c r="B16" s="110" t="s">
        <v>75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1"/>
      <c r="BU16" s="107">
        <v>3558190.34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  <c r="DE16" s="107">
        <v>3872994.13</v>
      </c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9"/>
      <c r="EO16" s="107">
        <v>3872994.13</v>
      </c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9"/>
      <c r="FY16" s="107">
        <v>3872994.13</v>
      </c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9"/>
      <c r="HI16" s="107">
        <v>3872994.13</v>
      </c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9"/>
    </row>
    <row r="17" spans="1:252" s="54" customFormat="1" ht="15" customHeight="1">
      <c r="A17" s="53"/>
      <c r="B17" s="119" t="s">
        <v>76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  <c r="BU17" s="114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  <c r="DE17" s="114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6"/>
      <c r="EO17" s="114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6"/>
      <c r="FY17" s="114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6"/>
      <c r="HI17" s="114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6"/>
    </row>
    <row r="18" spans="1:252" ht="13.5" customHeight="1">
      <c r="A18" s="55"/>
      <c r="B18" s="117" t="s">
        <v>66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07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  <c r="DE18" s="107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9"/>
      <c r="EO18" s="107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9"/>
      <c r="FY18" s="107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9"/>
      <c r="HI18" s="107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9"/>
    </row>
    <row r="19" spans="1:252" s="12" customFormat="1" ht="27.75" customHeight="1">
      <c r="A19" s="60"/>
      <c r="B19" s="121" t="s">
        <v>77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2"/>
      <c r="BU19" s="107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  <c r="DE19" s="107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9"/>
      <c r="EO19" s="107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9"/>
      <c r="FY19" s="107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9"/>
      <c r="HI19" s="107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9"/>
    </row>
    <row r="20" spans="1:252" s="12" customFormat="1" ht="27.75" customHeight="1">
      <c r="A20" s="56"/>
      <c r="B20" s="110" t="s">
        <v>78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1"/>
      <c r="BU20" s="107">
        <f>BU22</f>
        <v>18451.89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  <c r="DE20" s="107">
        <f>DE22</f>
        <v>1209.73</v>
      </c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9"/>
      <c r="EO20" s="107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9"/>
      <c r="FY20" s="107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9"/>
      <c r="HI20" s="107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9"/>
    </row>
    <row r="21" spans="1:252" s="12" customFormat="1" ht="13.5" customHeight="1">
      <c r="A21" s="61"/>
      <c r="B21" s="112" t="s">
        <v>68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07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  <c r="DE21" s="107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9"/>
      <c r="EO21" s="107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9"/>
      <c r="FY21" s="107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9"/>
      <c r="HI21" s="107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9"/>
    </row>
    <row r="22" spans="1:252" s="12" customFormat="1" ht="13.5" customHeight="1">
      <c r="A22" s="56"/>
      <c r="B22" s="110" t="s">
        <v>79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/>
      <c r="BU22" s="107">
        <v>18451.89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  <c r="DE22" s="107">
        <v>1209.73</v>
      </c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9"/>
      <c r="EO22" s="107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9"/>
      <c r="FY22" s="107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9"/>
      <c r="HI22" s="107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9"/>
    </row>
    <row r="23" spans="1:252" s="12" customFormat="1" ht="13.5" customHeight="1">
      <c r="A23" s="56"/>
      <c r="B23" s="110" t="s">
        <v>80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07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  <c r="DE23" s="107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9"/>
      <c r="EO23" s="107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9"/>
      <c r="FY23" s="107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9"/>
      <c r="HI23" s="107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9"/>
    </row>
    <row r="24" spans="1:252" s="12" customFormat="1" ht="13.5" customHeight="1">
      <c r="A24" s="56"/>
      <c r="B24" s="110" t="s">
        <v>81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1"/>
      <c r="BU24" s="107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  <c r="DE24" s="107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9"/>
      <c r="EO24" s="107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9"/>
      <c r="FY24" s="107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9"/>
      <c r="HI24" s="107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9"/>
    </row>
    <row r="25" spans="1:252" s="12" customFormat="1" ht="13.5" customHeight="1">
      <c r="A25" s="56"/>
      <c r="B25" s="110" t="s">
        <v>82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1"/>
      <c r="BU25" s="107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  <c r="DE25" s="107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9"/>
      <c r="EO25" s="107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9"/>
      <c r="FY25" s="107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9"/>
      <c r="HI25" s="107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9"/>
    </row>
    <row r="26" spans="1:252" s="12" customFormat="1" ht="13.5" customHeight="1">
      <c r="A26" s="56"/>
      <c r="B26" s="110" t="s">
        <v>83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/>
      <c r="BU26" s="107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  <c r="DE26" s="107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9"/>
      <c r="EO26" s="107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9"/>
      <c r="FY26" s="107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9"/>
      <c r="HI26" s="107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9"/>
    </row>
    <row r="27" spans="1:252" s="12" customFormat="1" ht="13.5" customHeight="1">
      <c r="A27" s="56"/>
      <c r="B27" s="110" t="s">
        <v>84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07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  <c r="DE27" s="107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9"/>
      <c r="EO27" s="107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9"/>
      <c r="FY27" s="107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9"/>
      <c r="HI27" s="107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9"/>
    </row>
    <row r="28" spans="1:252" s="12" customFormat="1" ht="13.5" customHeight="1">
      <c r="A28" s="56"/>
      <c r="B28" s="110" t="s">
        <v>85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1"/>
      <c r="BU28" s="107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  <c r="DE28" s="107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9"/>
      <c r="EO28" s="107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9"/>
      <c r="FY28" s="107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9"/>
      <c r="HI28" s="107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9"/>
    </row>
    <row r="29" spans="1:252" s="12" customFormat="1" ht="13.5" customHeight="1">
      <c r="A29" s="56"/>
      <c r="B29" s="110" t="s">
        <v>86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1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  <c r="DE29" s="107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9"/>
      <c r="EO29" s="107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9"/>
      <c r="FY29" s="107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9"/>
      <c r="HI29" s="107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9"/>
    </row>
    <row r="30" spans="1:252" s="12" customFormat="1" ht="13.5" customHeight="1">
      <c r="A30" s="56"/>
      <c r="B30" s="110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/>
      <c r="BU30" s="107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  <c r="DE30" s="107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9"/>
      <c r="EO30" s="107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9"/>
      <c r="FY30" s="107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9"/>
      <c r="HI30" s="107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9"/>
    </row>
    <row r="31" spans="1:252" s="12" customFormat="1" ht="13.5" customHeight="1">
      <c r="A31" s="56"/>
      <c r="B31" s="110" t="s">
        <v>88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1"/>
      <c r="BU31" s="107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  <c r="DE31" s="107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9"/>
      <c r="EO31" s="107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9"/>
      <c r="FY31" s="107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9"/>
      <c r="HI31" s="107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9"/>
    </row>
    <row r="32" spans="1:252" s="12" customFormat="1" ht="27.75" customHeight="1">
      <c r="A32" s="56"/>
      <c r="B32" s="110" t="s">
        <v>89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1"/>
      <c r="BU32" s="107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9"/>
      <c r="DE32" s="107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9"/>
      <c r="EO32" s="107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9"/>
      <c r="FY32" s="107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9"/>
      <c r="HI32" s="107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9"/>
    </row>
    <row r="33" spans="1:252" s="12" customFormat="1" ht="13.5" customHeight="1">
      <c r="A33" s="61"/>
      <c r="B33" s="112" t="s">
        <v>68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3"/>
      <c r="BU33" s="107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  <c r="DE33" s="107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9"/>
      <c r="EO33" s="107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9"/>
      <c r="FY33" s="107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9"/>
      <c r="HI33" s="107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9"/>
    </row>
    <row r="34" spans="1:252" s="12" customFormat="1" ht="13.5" customHeight="1">
      <c r="A34" s="56"/>
      <c r="B34" s="110" t="s">
        <v>90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/>
      <c r="BU34" s="107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  <c r="DE34" s="107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9"/>
      <c r="EO34" s="107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9"/>
      <c r="FY34" s="107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9"/>
      <c r="HI34" s="107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9"/>
    </row>
    <row r="35" spans="1:252" s="12" customFormat="1" ht="13.5" customHeight="1">
      <c r="A35" s="56"/>
      <c r="B35" s="110" t="s">
        <v>91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1"/>
      <c r="BU35" s="107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  <c r="DE35" s="107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9"/>
      <c r="EO35" s="107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9"/>
      <c r="FY35" s="107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9"/>
      <c r="HI35" s="107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9"/>
    </row>
    <row r="36" spans="1:252" s="12" customFormat="1" ht="13.5" customHeight="1">
      <c r="A36" s="56"/>
      <c r="B36" s="110" t="s">
        <v>81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1"/>
      <c r="BU36" s="107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  <c r="DE36" s="107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9"/>
      <c r="EO36" s="107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9"/>
      <c r="FY36" s="107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9"/>
      <c r="HI36" s="107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9"/>
    </row>
    <row r="37" spans="1:252" s="12" customFormat="1" ht="13.5" customHeight="1">
      <c r="A37" s="56"/>
      <c r="B37" s="110" t="s">
        <v>92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1"/>
      <c r="BU37" s="107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  <c r="DE37" s="107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9"/>
      <c r="EO37" s="107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9"/>
      <c r="FY37" s="107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9"/>
      <c r="HI37" s="107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9"/>
    </row>
    <row r="38" spans="1:252" s="12" customFormat="1" ht="13.5" customHeight="1">
      <c r="A38" s="56"/>
      <c r="B38" s="110" t="s">
        <v>93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1"/>
      <c r="BU38" s="107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  <c r="DE38" s="107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9"/>
      <c r="EO38" s="107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9"/>
      <c r="FY38" s="107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9"/>
      <c r="HI38" s="107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9"/>
    </row>
    <row r="39" spans="1:252" s="12" customFormat="1" ht="13.5" customHeight="1">
      <c r="A39" s="56"/>
      <c r="B39" s="110" t="s">
        <v>94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1"/>
      <c r="BU39" s="107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  <c r="DE39" s="107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9"/>
      <c r="EO39" s="107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9"/>
      <c r="FY39" s="107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9"/>
      <c r="HI39" s="107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9"/>
    </row>
    <row r="40" spans="1:252" s="12" customFormat="1" ht="13.5" customHeight="1">
      <c r="A40" s="56"/>
      <c r="B40" s="110" t="s">
        <v>95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1"/>
      <c r="BU40" s="107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  <c r="DE40" s="107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9"/>
      <c r="EO40" s="107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9"/>
      <c r="FY40" s="107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9"/>
      <c r="HI40" s="107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9"/>
    </row>
    <row r="41" spans="1:252" s="12" customFormat="1" ht="13.5" customHeight="1">
      <c r="A41" s="56"/>
      <c r="B41" s="110" t="s">
        <v>96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1"/>
      <c r="BU41" s="107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  <c r="DE41" s="107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9"/>
      <c r="EO41" s="107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9"/>
      <c r="FY41" s="107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9"/>
      <c r="HI41" s="107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9"/>
    </row>
    <row r="42" spans="1:252" s="12" customFormat="1" ht="13.5" customHeight="1">
      <c r="A42" s="56"/>
      <c r="B42" s="110" t="s">
        <v>97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1"/>
      <c r="BU42" s="107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  <c r="DE42" s="107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9"/>
      <c r="EO42" s="107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9"/>
      <c r="FY42" s="107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9"/>
      <c r="HI42" s="107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9"/>
    </row>
    <row r="43" spans="1:252" s="12" customFormat="1" ht="13.5" customHeight="1">
      <c r="A43" s="56"/>
      <c r="B43" s="110" t="s">
        <v>98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1"/>
      <c r="BU43" s="107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  <c r="DE43" s="107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9"/>
      <c r="EO43" s="107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9"/>
      <c r="FY43" s="107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9"/>
      <c r="HI43" s="107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9"/>
    </row>
    <row r="44" spans="1:252" s="54" customFormat="1" ht="15" customHeight="1">
      <c r="A44" s="53"/>
      <c r="B44" s="119" t="s">
        <v>99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14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6"/>
      <c r="DE44" s="114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6"/>
      <c r="EO44" s="114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6"/>
      <c r="FY44" s="114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6"/>
      <c r="HI44" s="114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6"/>
    </row>
    <row r="45" spans="1:252" ht="13.5" customHeight="1">
      <c r="A45" s="62"/>
      <c r="B45" s="117" t="s">
        <v>66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07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9"/>
      <c r="DE45" s="107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9"/>
      <c r="EO45" s="107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9"/>
      <c r="FY45" s="107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9"/>
      <c r="HI45" s="107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9"/>
    </row>
    <row r="46" spans="1:252" s="12" customFormat="1" ht="13.5" customHeight="1">
      <c r="A46" s="56"/>
      <c r="B46" s="110" t="s">
        <v>100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1"/>
      <c r="BU46" s="107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9"/>
      <c r="DE46" s="107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9"/>
      <c r="EO46" s="107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9"/>
      <c r="FY46" s="107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9"/>
      <c r="HI46" s="107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9"/>
    </row>
    <row r="47" spans="1:252" s="12" customFormat="1" ht="27.75" customHeight="1">
      <c r="A47" s="56"/>
      <c r="B47" s="110" t="s">
        <v>101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1"/>
      <c r="BU47" s="107">
        <f>BU50</f>
        <v>7008.6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  <c r="DE47" s="107">
        <f>DE50</f>
        <v>1971.76</v>
      </c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9"/>
      <c r="EO47" s="107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9"/>
      <c r="FY47" s="107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9"/>
      <c r="HI47" s="107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9"/>
    </row>
    <row r="48" spans="1:252" s="12" customFormat="1" ht="13.5" customHeight="1">
      <c r="A48" s="61"/>
      <c r="B48" s="112" t="s">
        <v>68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3"/>
      <c r="BU48" s="107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9"/>
      <c r="DE48" s="107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9"/>
      <c r="EO48" s="107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9"/>
      <c r="FY48" s="107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9"/>
      <c r="HI48" s="107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9"/>
    </row>
    <row r="49" spans="1:252" s="12" customFormat="1" ht="13.5" customHeight="1">
      <c r="A49" s="56"/>
      <c r="B49" s="110" t="s">
        <v>102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1"/>
      <c r="BU49" s="107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  <c r="DE49" s="107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9"/>
      <c r="EO49" s="107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9"/>
      <c r="FY49" s="107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9"/>
      <c r="HI49" s="107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9"/>
    </row>
    <row r="50" spans="1:252" s="12" customFormat="1" ht="13.5" customHeight="1">
      <c r="A50" s="56"/>
      <c r="B50" s="110" t="s">
        <v>103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1"/>
      <c r="BU50" s="107">
        <v>7008.6</v>
      </c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  <c r="DE50" s="107">
        <v>1971.76</v>
      </c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9"/>
      <c r="EO50" s="107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9"/>
      <c r="FY50" s="107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9"/>
      <c r="HI50" s="107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9"/>
    </row>
    <row r="51" spans="1:252" s="12" customFormat="1" ht="13.5" customHeight="1">
      <c r="A51" s="56"/>
      <c r="B51" s="110" t="s">
        <v>104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1"/>
      <c r="BU51" s="107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  <c r="DE51" s="107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9"/>
      <c r="EO51" s="107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9"/>
      <c r="FY51" s="107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9"/>
      <c r="HI51" s="107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9"/>
    </row>
    <row r="52" spans="1:252" s="12" customFormat="1" ht="13.5" customHeight="1">
      <c r="A52" s="56"/>
      <c r="B52" s="110" t="s">
        <v>105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1"/>
      <c r="BU52" s="107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  <c r="DE52" s="107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9"/>
      <c r="EO52" s="107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9"/>
      <c r="FY52" s="107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9"/>
      <c r="HI52" s="107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9"/>
    </row>
    <row r="53" spans="1:252" s="12" customFormat="1" ht="13.5" customHeight="1">
      <c r="A53" s="56"/>
      <c r="B53" s="110" t="s">
        <v>106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1"/>
      <c r="BU53" s="107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  <c r="DE53" s="107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9"/>
      <c r="EO53" s="107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9"/>
      <c r="FY53" s="107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9"/>
      <c r="HI53" s="107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9"/>
    </row>
    <row r="54" spans="1:252" s="12" customFormat="1" ht="13.5" customHeight="1">
      <c r="A54" s="56"/>
      <c r="B54" s="110" t="s">
        <v>107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1"/>
      <c r="BU54" s="107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  <c r="DE54" s="107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9"/>
      <c r="EO54" s="107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9"/>
      <c r="FY54" s="107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9"/>
      <c r="HI54" s="107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9"/>
    </row>
    <row r="55" spans="1:252" s="12" customFormat="1" ht="13.5" customHeight="1">
      <c r="A55" s="56"/>
      <c r="B55" s="110" t="s">
        <v>108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1"/>
      <c r="BU55" s="107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  <c r="DE55" s="107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9"/>
      <c r="EO55" s="107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9"/>
      <c r="FY55" s="107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9"/>
      <c r="HI55" s="107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9"/>
    </row>
    <row r="56" spans="1:252" s="12" customFormat="1" ht="13.5" customHeight="1">
      <c r="A56" s="56"/>
      <c r="B56" s="110" t="s">
        <v>109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1"/>
      <c r="BU56" s="107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9"/>
      <c r="DE56" s="107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9"/>
      <c r="EO56" s="107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9"/>
      <c r="FY56" s="107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9"/>
      <c r="HI56" s="107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9"/>
    </row>
    <row r="57" spans="1:252" s="12" customFormat="1" ht="13.5" customHeight="1">
      <c r="A57" s="56"/>
      <c r="B57" s="110" t="s">
        <v>110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1"/>
      <c r="BU57" s="107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9"/>
      <c r="DE57" s="107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9"/>
      <c r="EO57" s="107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9"/>
      <c r="FY57" s="107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9"/>
      <c r="HI57" s="107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9"/>
    </row>
    <row r="58" spans="1:252" s="12" customFormat="1" ht="13.5" customHeight="1">
      <c r="A58" s="56"/>
      <c r="B58" s="110" t="s">
        <v>111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1"/>
      <c r="BU58" s="107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9"/>
      <c r="DE58" s="107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9"/>
      <c r="EO58" s="107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9"/>
      <c r="FY58" s="107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9"/>
      <c r="HI58" s="107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9"/>
    </row>
    <row r="59" spans="1:252" s="12" customFormat="1" ht="13.5" customHeight="1">
      <c r="A59" s="56"/>
      <c r="B59" s="110" t="s">
        <v>112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1"/>
      <c r="BU59" s="107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9"/>
      <c r="DE59" s="107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9"/>
      <c r="EO59" s="107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9"/>
      <c r="FY59" s="107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9"/>
      <c r="HI59" s="107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9"/>
    </row>
    <row r="60" spans="1:252" s="12" customFormat="1" ht="13.5" customHeight="1">
      <c r="A60" s="56"/>
      <c r="B60" s="110" t="s">
        <v>113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1"/>
      <c r="BU60" s="107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9"/>
      <c r="DE60" s="107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9"/>
      <c r="EO60" s="107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9"/>
      <c r="FY60" s="107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9"/>
      <c r="HI60" s="107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9"/>
    </row>
    <row r="61" spans="1:252" s="12" customFormat="1" ht="13.5" customHeight="1">
      <c r="A61" s="56"/>
      <c r="B61" s="110" t="s">
        <v>114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1"/>
      <c r="BU61" s="107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9"/>
      <c r="DE61" s="107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9"/>
      <c r="EO61" s="107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9"/>
      <c r="FY61" s="107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9"/>
      <c r="HI61" s="107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9"/>
    </row>
    <row r="62" spans="1:252" s="12" customFormat="1" ht="39.75" customHeight="1">
      <c r="A62" s="56"/>
      <c r="B62" s="110" t="s">
        <v>115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1"/>
      <c r="BU62" s="107">
        <v>8446</v>
      </c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9"/>
      <c r="DE62" s="107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9"/>
      <c r="EO62" s="107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9"/>
      <c r="FY62" s="107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9"/>
      <c r="HI62" s="107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9"/>
    </row>
    <row r="63" spans="1:252" s="12" customFormat="1" ht="13.5" customHeight="1">
      <c r="A63" s="63"/>
      <c r="B63" s="112" t="s">
        <v>68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3"/>
      <c r="BU63" s="107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9"/>
      <c r="DE63" s="107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9"/>
      <c r="EO63" s="107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9"/>
      <c r="FY63" s="107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9"/>
      <c r="HI63" s="107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9"/>
    </row>
    <row r="64" spans="1:252" s="12" customFormat="1" ht="13.5" customHeight="1">
      <c r="A64" s="56"/>
      <c r="B64" s="110" t="s">
        <v>116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1"/>
      <c r="BU64" s="107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9"/>
      <c r="DE64" s="107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9"/>
      <c r="EO64" s="107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9"/>
      <c r="FY64" s="107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9"/>
      <c r="HI64" s="107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9"/>
    </row>
    <row r="65" spans="1:252" s="12" customFormat="1" ht="13.5" customHeight="1">
      <c r="A65" s="56"/>
      <c r="B65" s="110" t="s">
        <v>117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1"/>
      <c r="BU65" s="107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9"/>
      <c r="DE65" s="107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9"/>
      <c r="EO65" s="107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9"/>
      <c r="FY65" s="107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9"/>
      <c r="HI65" s="107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9"/>
    </row>
    <row r="66" spans="1:252" s="12" customFormat="1" ht="13.5" customHeight="1">
      <c r="A66" s="56"/>
      <c r="B66" s="110" t="s">
        <v>118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1"/>
      <c r="BU66" s="107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  <c r="DE66" s="107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9"/>
      <c r="EO66" s="107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9"/>
      <c r="FY66" s="107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9"/>
      <c r="HI66" s="107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9"/>
    </row>
    <row r="67" spans="1:252" s="12" customFormat="1" ht="13.5" customHeight="1">
      <c r="A67" s="56"/>
      <c r="B67" s="110" t="s">
        <v>119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1"/>
      <c r="BU67" s="107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9"/>
      <c r="DE67" s="107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9"/>
      <c r="EO67" s="107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9"/>
      <c r="FY67" s="107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9"/>
      <c r="HI67" s="107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9"/>
    </row>
    <row r="68" spans="1:252" s="12" customFormat="1" ht="13.5" customHeight="1">
      <c r="A68" s="56"/>
      <c r="B68" s="110" t="s">
        <v>120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1"/>
      <c r="BU68" s="107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9"/>
      <c r="DE68" s="107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9"/>
      <c r="EO68" s="107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9"/>
      <c r="FY68" s="107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9"/>
      <c r="HI68" s="107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9"/>
    </row>
    <row r="69" spans="1:252" s="12" customFormat="1" ht="13.5" customHeight="1">
      <c r="A69" s="56"/>
      <c r="B69" s="110" t="s">
        <v>121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1"/>
      <c r="BU69" s="107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9"/>
      <c r="DE69" s="107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9"/>
      <c r="EO69" s="107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9"/>
      <c r="FY69" s="107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9"/>
      <c r="HI69" s="107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9"/>
    </row>
    <row r="70" spans="1:252" s="12" customFormat="1" ht="13.5" customHeight="1">
      <c r="A70" s="56"/>
      <c r="B70" s="110" t="s">
        <v>122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1"/>
      <c r="BU70" s="107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9"/>
      <c r="DE70" s="107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9"/>
      <c r="EO70" s="107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9"/>
      <c r="FY70" s="107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9"/>
      <c r="HI70" s="107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9"/>
    </row>
    <row r="71" spans="1:252" s="12" customFormat="1" ht="13.5" customHeight="1">
      <c r="A71" s="56"/>
      <c r="B71" s="110" t="s">
        <v>123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1"/>
      <c r="BU71" s="107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9"/>
      <c r="DE71" s="107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9"/>
      <c r="EO71" s="107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9"/>
      <c r="FY71" s="107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9"/>
      <c r="HI71" s="107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9"/>
    </row>
    <row r="72" spans="1:252" s="12" customFormat="1" ht="13.5" customHeight="1">
      <c r="A72" s="56"/>
      <c r="B72" s="110" t="s">
        <v>124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1"/>
      <c r="BU72" s="107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9"/>
      <c r="DE72" s="107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9"/>
      <c r="EO72" s="107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9"/>
      <c r="FY72" s="107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9"/>
      <c r="HI72" s="107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9"/>
    </row>
    <row r="73" spans="1:252" s="12" customFormat="1" ht="13.5" customHeight="1">
      <c r="A73" s="56"/>
      <c r="B73" s="110" t="s">
        <v>125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1"/>
      <c r="BU73" s="107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  <c r="DE73" s="107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9"/>
      <c r="EO73" s="107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9"/>
      <c r="FY73" s="107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9"/>
      <c r="HI73" s="107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9"/>
    </row>
    <row r="74" spans="1:252" s="12" customFormat="1" ht="13.5" customHeight="1">
      <c r="A74" s="56"/>
      <c r="B74" s="110" t="s">
        <v>126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1"/>
      <c r="BU74" s="107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  <c r="DE74" s="107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9"/>
      <c r="EO74" s="107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9"/>
      <c r="FY74" s="107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9"/>
      <c r="HI74" s="107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9"/>
    </row>
    <row r="75" spans="1:252" s="12" customFormat="1" ht="13.5" customHeight="1">
      <c r="A75" s="56"/>
      <c r="B75" s="110" t="s">
        <v>127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1"/>
      <c r="BU75" s="107">
        <v>8446</v>
      </c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  <c r="DE75" s="107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9"/>
      <c r="EO75" s="107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9"/>
      <c r="FY75" s="107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9"/>
      <c r="HI75" s="107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9"/>
    </row>
    <row r="76" spans="1:252" s="12" customFormat="1" ht="13.5" customHeight="1">
      <c r="A76" s="56"/>
      <c r="B76" s="110" t="s">
        <v>128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1"/>
      <c r="BU76" s="107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9"/>
      <c r="DE76" s="107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9"/>
      <c r="EO76" s="107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9"/>
      <c r="FY76" s="107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9"/>
      <c r="HI76" s="107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9"/>
    </row>
  </sheetData>
  <mergeCells count="439">
    <mergeCell ref="A2:DD2"/>
    <mergeCell ref="A4:BT4"/>
    <mergeCell ref="BU4:DD4"/>
    <mergeCell ref="DE4:EN4"/>
    <mergeCell ref="HI4:IR4"/>
    <mergeCell ref="B5:BT5"/>
    <mergeCell ref="BU5:DD5"/>
    <mergeCell ref="DE5:EN5"/>
    <mergeCell ref="EO5:FX5"/>
    <mergeCell ref="FY5:HH5"/>
    <mergeCell ref="HI5:IR5"/>
    <mergeCell ref="DE6:EN6"/>
    <mergeCell ref="EO6:FX6"/>
    <mergeCell ref="EO4:FX4"/>
    <mergeCell ref="FY4:HH4"/>
    <mergeCell ref="FY6:HH6"/>
    <mergeCell ref="HI6:IR6"/>
    <mergeCell ref="B7:BT7"/>
    <mergeCell ref="BU7:DD7"/>
    <mergeCell ref="DE7:EN7"/>
    <mergeCell ref="EO7:FX7"/>
    <mergeCell ref="FY7:HH7"/>
    <mergeCell ref="HI7:IR7"/>
    <mergeCell ref="B6:BT6"/>
    <mergeCell ref="BU6:DD6"/>
    <mergeCell ref="B8:BT8"/>
    <mergeCell ref="BU8:DD8"/>
    <mergeCell ref="DE8:EN8"/>
    <mergeCell ref="EO8:FX8"/>
    <mergeCell ref="B9:BT9"/>
    <mergeCell ref="BU9:DD9"/>
    <mergeCell ref="DE9:EN9"/>
    <mergeCell ref="EO9:FX9"/>
    <mergeCell ref="DE10:EN10"/>
    <mergeCell ref="EO10:FX10"/>
    <mergeCell ref="FY8:HH8"/>
    <mergeCell ref="HI8:IR8"/>
    <mergeCell ref="FY9:HH9"/>
    <mergeCell ref="HI9:IR9"/>
    <mergeCell ref="FY10:HH10"/>
    <mergeCell ref="HI10:IR10"/>
    <mergeCell ref="B11:BT11"/>
    <mergeCell ref="BU11:DD11"/>
    <mergeCell ref="DE11:EN11"/>
    <mergeCell ref="EO11:FX11"/>
    <mergeCell ref="FY11:HH11"/>
    <mergeCell ref="HI11:IR11"/>
    <mergeCell ref="B10:BT10"/>
    <mergeCell ref="BU10:DD10"/>
    <mergeCell ref="B12:BT12"/>
    <mergeCell ref="BU12:DD12"/>
    <mergeCell ref="DE12:EN12"/>
    <mergeCell ref="EO12:FX12"/>
    <mergeCell ref="B13:BT13"/>
    <mergeCell ref="BU13:DD13"/>
    <mergeCell ref="DE13:EN13"/>
    <mergeCell ref="EO13:FX13"/>
    <mergeCell ref="DE14:EN14"/>
    <mergeCell ref="EO14:FX14"/>
    <mergeCell ref="FY12:HH12"/>
    <mergeCell ref="HI12:IR12"/>
    <mergeCell ref="FY13:HH13"/>
    <mergeCell ref="HI13:IR13"/>
    <mergeCell ref="FY14:HH14"/>
    <mergeCell ref="HI14:IR14"/>
    <mergeCell ref="B15:BT15"/>
    <mergeCell ref="BU15:DD15"/>
    <mergeCell ref="DE15:EN15"/>
    <mergeCell ref="EO15:FX15"/>
    <mergeCell ref="FY15:HH15"/>
    <mergeCell ref="HI15:IR15"/>
    <mergeCell ref="B14:BT14"/>
    <mergeCell ref="BU14:DD14"/>
    <mergeCell ref="B16:BT16"/>
    <mergeCell ref="BU16:DD16"/>
    <mergeCell ref="DE16:EN16"/>
    <mergeCell ref="EO16:FX16"/>
    <mergeCell ref="B17:BT17"/>
    <mergeCell ref="BU17:DD17"/>
    <mergeCell ref="DE17:EN17"/>
    <mergeCell ref="EO17:FX17"/>
    <mergeCell ref="DE18:EN18"/>
    <mergeCell ref="EO18:FX18"/>
    <mergeCell ref="FY16:HH16"/>
    <mergeCell ref="HI16:IR16"/>
    <mergeCell ref="FY17:HH17"/>
    <mergeCell ref="HI17:IR17"/>
    <mergeCell ref="FY18:HH18"/>
    <mergeCell ref="HI18:IR18"/>
    <mergeCell ref="B19:BT19"/>
    <mergeCell ref="BU19:DD19"/>
    <mergeCell ref="DE19:EN19"/>
    <mergeCell ref="EO19:FX19"/>
    <mergeCell ref="FY19:HH19"/>
    <mergeCell ref="HI19:IR19"/>
    <mergeCell ref="B18:BT18"/>
    <mergeCell ref="BU18:DD18"/>
    <mergeCell ref="B20:BT20"/>
    <mergeCell ref="BU20:DD20"/>
    <mergeCell ref="DE20:EN20"/>
    <mergeCell ref="EO20:FX20"/>
    <mergeCell ref="B21:BT21"/>
    <mergeCell ref="BU21:DD21"/>
    <mergeCell ref="DE21:EN21"/>
    <mergeCell ref="EO21:FX21"/>
    <mergeCell ref="DE22:EN22"/>
    <mergeCell ref="EO22:FX22"/>
    <mergeCell ref="FY20:HH20"/>
    <mergeCell ref="HI20:IR20"/>
    <mergeCell ref="FY21:HH21"/>
    <mergeCell ref="HI21:IR21"/>
    <mergeCell ref="FY22:HH22"/>
    <mergeCell ref="HI22:IR22"/>
    <mergeCell ref="B23:BT23"/>
    <mergeCell ref="BU23:DD23"/>
    <mergeCell ref="DE23:EN23"/>
    <mergeCell ref="EO23:FX23"/>
    <mergeCell ref="FY23:HH23"/>
    <mergeCell ref="HI23:IR23"/>
    <mergeCell ref="B22:BT22"/>
    <mergeCell ref="BU22:DD22"/>
    <mergeCell ref="B24:BT24"/>
    <mergeCell ref="BU24:DD24"/>
    <mergeCell ref="DE24:EN24"/>
    <mergeCell ref="EO24:FX24"/>
    <mergeCell ref="B25:BT25"/>
    <mergeCell ref="BU25:DD25"/>
    <mergeCell ref="DE25:EN25"/>
    <mergeCell ref="EO25:FX25"/>
    <mergeCell ref="DE26:EN26"/>
    <mergeCell ref="EO26:FX26"/>
    <mergeCell ref="FY24:HH24"/>
    <mergeCell ref="HI24:IR24"/>
    <mergeCell ref="FY25:HH25"/>
    <mergeCell ref="HI25:IR25"/>
    <mergeCell ref="FY26:HH26"/>
    <mergeCell ref="HI26:IR26"/>
    <mergeCell ref="B27:BT27"/>
    <mergeCell ref="BU27:DD27"/>
    <mergeCell ref="DE27:EN27"/>
    <mergeCell ref="EO27:FX27"/>
    <mergeCell ref="FY27:HH27"/>
    <mergeCell ref="HI27:IR27"/>
    <mergeCell ref="B26:BT26"/>
    <mergeCell ref="BU26:DD26"/>
    <mergeCell ref="B28:BT28"/>
    <mergeCell ref="BU28:DD28"/>
    <mergeCell ref="DE28:EN28"/>
    <mergeCell ref="EO28:FX28"/>
    <mergeCell ref="B29:BT29"/>
    <mergeCell ref="BU29:DD29"/>
    <mergeCell ref="DE29:EN29"/>
    <mergeCell ref="EO29:FX29"/>
    <mergeCell ref="DE30:EN30"/>
    <mergeCell ref="EO30:FX30"/>
    <mergeCell ref="FY28:HH28"/>
    <mergeCell ref="HI28:IR28"/>
    <mergeCell ref="FY29:HH29"/>
    <mergeCell ref="HI29:IR29"/>
    <mergeCell ref="FY30:HH30"/>
    <mergeCell ref="HI30:IR30"/>
    <mergeCell ref="B31:BT31"/>
    <mergeCell ref="BU31:DD31"/>
    <mergeCell ref="DE31:EN31"/>
    <mergeCell ref="EO31:FX31"/>
    <mergeCell ref="FY31:HH31"/>
    <mergeCell ref="HI31:IR31"/>
    <mergeCell ref="B30:BT30"/>
    <mergeCell ref="BU30:DD30"/>
    <mergeCell ref="B32:BT32"/>
    <mergeCell ref="BU32:DD32"/>
    <mergeCell ref="DE32:EN32"/>
    <mergeCell ref="EO32:FX32"/>
    <mergeCell ref="B33:BT33"/>
    <mergeCell ref="BU33:DD33"/>
    <mergeCell ref="DE33:EN33"/>
    <mergeCell ref="EO33:FX33"/>
    <mergeCell ref="DE34:EN34"/>
    <mergeCell ref="EO34:FX34"/>
    <mergeCell ref="FY32:HH32"/>
    <mergeCell ref="HI32:IR32"/>
    <mergeCell ref="FY33:HH33"/>
    <mergeCell ref="HI33:IR33"/>
    <mergeCell ref="FY34:HH34"/>
    <mergeCell ref="HI34:IR34"/>
    <mergeCell ref="B35:BT35"/>
    <mergeCell ref="BU35:DD35"/>
    <mergeCell ref="DE35:EN35"/>
    <mergeCell ref="EO35:FX35"/>
    <mergeCell ref="FY35:HH35"/>
    <mergeCell ref="HI35:IR35"/>
    <mergeCell ref="B34:BT34"/>
    <mergeCell ref="BU34:DD34"/>
    <mergeCell ref="B36:BT36"/>
    <mergeCell ref="BU36:DD36"/>
    <mergeCell ref="DE36:EN36"/>
    <mergeCell ref="EO36:FX36"/>
    <mergeCell ref="B37:BT37"/>
    <mergeCell ref="BU37:DD37"/>
    <mergeCell ref="DE37:EN37"/>
    <mergeCell ref="EO37:FX37"/>
    <mergeCell ref="DE38:EN38"/>
    <mergeCell ref="EO38:FX38"/>
    <mergeCell ref="FY36:HH36"/>
    <mergeCell ref="HI36:IR36"/>
    <mergeCell ref="FY37:HH37"/>
    <mergeCell ref="HI37:IR37"/>
    <mergeCell ref="FY38:HH38"/>
    <mergeCell ref="HI38:IR38"/>
    <mergeCell ref="B39:BT39"/>
    <mergeCell ref="BU39:DD39"/>
    <mergeCell ref="DE39:EN39"/>
    <mergeCell ref="EO39:FX39"/>
    <mergeCell ref="FY39:HH39"/>
    <mergeCell ref="HI39:IR39"/>
    <mergeCell ref="B38:BT38"/>
    <mergeCell ref="BU38:DD38"/>
    <mergeCell ref="B40:BT40"/>
    <mergeCell ref="BU40:DD40"/>
    <mergeCell ref="DE40:EN40"/>
    <mergeCell ref="EO40:FX40"/>
    <mergeCell ref="B41:BT41"/>
    <mergeCell ref="BU41:DD41"/>
    <mergeCell ref="DE41:EN41"/>
    <mergeCell ref="EO41:FX41"/>
    <mergeCell ref="DE42:EN42"/>
    <mergeCell ref="EO42:FX42"/>
    <mergeCell ref="FY40:HH40"/>
    <mergeCell ref="HI40:IR40"/>
    <mergeCell ref="FY41:HH41"/>
    <mergeCell ref="HI41:IR41"/>
    <mergeCell ref="FY42:HH42"/>
    <mergeCell ref="HI42:IR42"/>
    <mergeCell ref="B43:BT43"/>
    <mergeCell ref="BU43:DD43"/>
    <mergeCell ref="DE43:EN43"/>
    <mergeCell ref="EO43:FX43"/>
    <mergeCell ref="FY43:HH43"/>
    <mergeCell ref="HI43:IR43"/>
    <mergeCell ref="B42:BT42"/>
    <mergeCell ref="BU42:DD42"/>
    <mergeCell ref="B44:BT44"/>
    <mergeCell ref="BU44:DD44"/>
    <mergeCell ref="DE44:EN44"/>
    <mergeCell ref="EO44:FX44"/>
    <mergeCell ref="B45:BT45"/>
    <mergeCell ref="BU45:DD45"/>
    <mergeCell ref="DE45:EN45"/>
    <mergeCell ref="EO45:FX45"/>
    <mergeCell ref="DE46:EN46"/>
    <mergeCell ref="EO46:FX46"/>
    <mergeCell ref="FY44:HH44"/>
    <mergeCell ref="HI44:IR44"/>
    <mergeCell ref="FY45:HH45"/>
    <mergeCell ref="HI45:IR45"/>
    <mergeCell ref="FY46:HH46"/>
    <mergeCell ref="HI46:IR46"/>
    <mergeCell ref="B47:BT47"/>
    <mergeCell ref="BU47:DD47"/>
    <mergeCell ref="DE47:EN47"/>
    <mergeCell ref="EO47:FX47"/>
    <mergeCell ref="FY47:HH47"/>
    <mergeCell ref="HI47:IR47"/>
    <mergeCell ref="B46:BT46"/>
    <mergeCell ref="BU46:DD46"/>
    <mergeCell ref="B48:BT48"/>
    <mergeCell ref="BU48:DD48"/>
    <mergeCell ref="DE48:EN48"/>
    <mergeCell ref="EO48:FX48"/>
    <mergeCell ref="B49:BT49"/>
    <mergeCell ref="BU49:DD49"/>
    <mergeCell ref="DE49:EN49"/>
    <mergeCell ref="EO49:FX49"/>
    <mergeCell ref="DE50:EN50"/>
    <mergeCell ref="EO50:FX50"/>
    <mergeCell ref="FY48:HH48"/>
    <mergeCell ref="HI48:IR48"/>
    <mergeCell ref="FY49:HH49"/>
    <mergeCell ref="HI49:IR49"/>
    <mergeCell ref="FY50:HH50"/>
    <mergeCell ref="HI50:IR50"/>
    <mergeCell ref="B51:BT51"/>
    <mergeCell ref="BU51:DD51"/>
    <mergeCell ref="DE51:EN51"/>
    <mergeCell ref="EO51:FX51"/>
    <mergeCell ref="FY51:HH51"/>
    <mergeCell ref="HI51:IR51"/>
    <mergeCell ref="B50:BT50"/>
    <mergeCell ref="BU50:DD50"/>
    <mergeCell ref="B52:BT52"/>
    <mergeCell ref="BU52:DD52"/>
    <mergeCell ref="DE52:EN52"/>
    <mergeCell ref="EO52:FX52"/>
    <mergeCell ref="B53:BT53"/>
    <mergeCell ref="BU53:DD53"/>
    <mergeCell ref="DE53:EN53"/>
    <mergeCell ref="EO53:FX53"/>
    <mergeCell ref="DE54:EN54"/>
    <mergeCell ref="EO54:FX54"/>
    <mergeCell ref="FY52:HH52"/>
    <mergeCell ref="HI52:IR52"/>
    <mergeCell ref="FY53:HH53"/>
    <mergeCell ref="HI53:IR53"/>
    <mergeCell ref="FY54:HH54"/>
    <mergeCell ref="HI54:IR54"/>
    <mergeCell ref="B55:BT55"/>
    <mergeCell ref="BU55:DD55"/>
    <mergeCell ref="DE55:EN55"/>
    <mergeCell ref="EO55:FX55"/>
    <mergeCell ref="FY55:HH55"/>
    <mergeCell ref="HI55:IR55"/>
    <mergeCell ref="B54:BT54"/>
    <mergeCell ref="BU54:DD54"/>
    <mergeCell ref="B56:BT56"/>
    <mergeCell ref="BU56:DD56"/>
    <mergeCell ref="DE56:EN56"/>
    <mergeCell ref="EO56:FX56"/>
    <mergeCell ref="B57:BT57"/>
    <mergeCell ref="BU57:DD57"/>
    <mergeCell ref="DE57:EN57"/>
    <mergeCell ref="EO57:FX57"/>
    <mergeCell ref="DE58:EN58"/>
    <mergeCell ref="EO58:FX58"/>
    <mergeCell ref="FY56:HH56"/>
    <mergeCell ref="HI56:IR56"/>
    <mergeCell ref="FY57:HH57"/>
    <mergeCell ref="HI57:IR57"/>
    <mergeCell ref="FY58:HH58"/>
    <mergeCell ref="HI58:IR58"/>
    <mergeCell ref="B59:BT59"/>
    <mergeCell ref="BU59:DD59"/>
    <mergeCell ref="DE59:EN59"/>
    <mergeCell ref="EO59:FX59"/>
    <mergeCell ref="FY59:HH59"/>
    <mergeCell ref="HI59:IR59"/>
    <mergeCell ref="B58:BT58"/>
    <mergeCell ref="BU58:DD58"/>
    <mergeCell ref="B60:BT60"/>
    <mergeCell ref="BU60:DD60"/>
    <mergeCell ref="DE60:EN60"/>
    <mergeCell ref="EO60:FX60"/>
    <mergeCell ref="B61:BT61"/>
    <mergeCell ref="BU61:DD61"/>
    <mergeCell ref="DE61:EN61"/>
    <mergeCell ref="EO61:FX61"/>
    <mergeCell ref="DE62:EN62"/>
    <mergeCell ref="EO62:FX62"/>
    <mergeCell ref="FY60:HH60"/>
    <mergeCell ref="HI60:IR60"/>
    <mergeCell ref="FY61:HH61"/>
    <mergeCell ref="HI61:IR61"/>
    <mergeCell ref="FY62:HH62"/>
    <mergeCell ref="HI62:IR62"/>
    <mergeCell ref="B63:BT63"/>
    <mergeCell ref="BU63:DD63"/>
    <mergeCell ref="DE63:EN63"/>
    <mergeCell ref="EO63:FX63"/>
    <mergeCell ref="FY63:HH63"/>
    <mergeCell ref="HI63:IR63"/>
    <mergeCell ref="B62:BT62"/>
    <mergeCell ref="BU62:DD62"/>
    <mergeCell ref="B64:BT64"/>
    <mergeCell ref="BU64:DD64"/>
    <mergeCell ref="DE64:EN64"/>
    <mergeCell ref="EO64:FX64"/>
    <mergeCell ref="B65:BT65"/>
    <mergeCell ref="BU65:DD65"/>
    <mergeCell ref="DE65:EN65"/>
    <mergeCell ref="EO65:FX65"/>
    <mergeCell ref="DE66:EN66"/>
    <mergeCell ref="EO66:FX66"/>
    <mergeCell ref="FY64:HH64"/>
    <mergeCell ref="HI64:IR64"/>
    <mergeCell ref="FY65:HH65"/>
    <mergeCell ref="HI65:IR65"/>
    <mergeCell ref="FY66:HH66"/>
    <mergeCell ref="HI66:IR66"/>
    <mergeCell ref="B67:BT67"/>
    <mergeCell ref="BU67:DD67"/>
    <mergeCell ref="DE67:EN67"/>
    <mergeCell ref="EO67:FX67"/>
    <mergeCell ref="FY67:HH67"/>
    <mergeCell ref="HI67:IR67"/>
    <mergeCell ref="B66:BT66"/>
    <mergeCell ref="BU66:DD66"/>
    <mergeCell ref="B68:BT68"/>
    <mergeCell ref="BU68:DD68"/>
    <mergeCell ref="DE68:EN68"/>
    <mergeCell ref="EO68:FX68"/>
    <mergeCell ref="B69:BT69"/>
    <mergeCell ref="BU69:DD69"/>
    <mergeCell ref="DE69:EN69"/>
    <mergeCell ref="EO69:FX69"/>
    <mergeCell ref="DE70:EN70"/>
    <mergeCell ref="EO70:FX70"/>
    <mergeCell ref="FY68:HH68"/>
    <mergeCell ref="HI68:IR68"/>
    <mergeCell ref="FY69:HH69"/>
    <mergeCell ref="HI69:IR69"/>
    <mergeCell ref="FY70:HH70"/>
    <mergeCell ref="HI70:IR70"/>
    <mergeCell ref="B71:BT71"/>
    <mergeCell ref="BU71:DD71"/>
    <mergeCell ref="DE71:EN71"/>
    <mergeCell ref="EO71:FX71"/>
    <mergeCell ref="FY71:HH71"/>
    <mergeCell ref="HI71:IR71"/>
    <mergeCell ref="B70:BT70"/>
    <mergeCell ref="BU70:DD70"/>
    <mergeCell ref="B72:BT72"/>
    <mergeCell ref="BU72:DD72"/>
    <mergeCell ref="DE72:EN72"/>
    <mergeCell ref="EO72:FX72"/>
    <mergeCell ref="B73:BT73"/>
    <mergeCell ref="BU73:DD73"/>
    <mergeCell ref="DE73:EN73"/>
    <mergeCell ref="EO73:FX73"/>
    <mergeCell ref="DE74:EN74"/>
    <mergeCell ref="EO74:FX74"/>
    <mergeCell ref="FY72:HH72"/>
    <mergeCell ref="HI72:IR72"/>
    <mergeCell ref="FY73:HH73"/>
    <mergeCell ref="HI73:IR73"/>
    <mergeCell ref="FY74:HH74"/>
    <mergeCell ref="HI74:IR74"/>
    <mergeCell ref="B75:BT75"/>
    <mergeCell ref="BU75:DD75"/>
    <mergeCell ref="DE75:EN75"/>
    <mergeCell ref="EO75:FX75"/>
    <mergeCell ref="FY75:HH75"/>
    <mergeCell ref="HI75:IR75"/>
    <mergeCell ref="B74:BT74"/>
    <mergeCell ref="BU74:DD74"/>
    <mergeCell ref="FY76:HH76"/>
    <mergeCell ref="HI76:IR76"/>
    <mergeCell ref="B76:BT76"/>
    <mergeCell ref="BU76:DD76"/>
    <mergeCell ref="DE76:EN76"/>
    <mergeCell ref="EO76:FX76"/>
  </mergeCells>
  <printOptions/>
  <pageMargins left="0.75" right="0.75" top="1" bottom="1" header="0.5" footer="0.5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I74"/>
  <sheetViews>
    <sheetView workbookViewId="0" topLeftCell="A1">
      <selection activeCell="EX9" sqref="EX9"/>
    </sheetView>
  </sheetViews>
  <sheetFormatPr defaultColWidth="0.85546875" defaultRowHeight="12.75"/>
  <cols>
    <col min="1" max="92" width="0.85546875" style="3" customWidth="1"/>
    <col min="93" max="93" width="2.00390625" style="3" customWidth="1"/>
    <col min="94" max="107" width="0.85546875" style="3" customWidth="1"/>
    <col min="108" max="108" width="1.421875" style="3" customWidth="1"/>
    <col min="109" max="122" width="0.85546875" style="3" customWidth="1"/>
    <col min="123" max="123" width="1.8515625" style="3" customWidth="1"/>
    <col min="124" max="137" width="0.85546875" style="3" customWidth="1"/>
    <col min="138" max="138" width="1.8515625" style="3" customWidth="1"/>
    <col min="139" max="139" width="3.140625" style="3" customWidth="1"/>
    <col min="140" max="140" width="0.5625" style="3" customWidth="1"/>
    <col min="141" max="16384" width="0.85546875" style="3" customWidth="1"/>
  </cols>
  <sheetData>
    <row r="1" ht="3" customHeight="1"/>
    <row r="2" spans="1:108" s="9" customFormat="1" ht="14.25" customHeight="1">
      <c r="A2" s="164" t="s">
        <v>129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</row>
    <row r="3" spans="1:78" ht="9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</row>
    <row r="4" spans="1:138" ht="15" customHeight="1">
      <c r="A4" s="165" t="s">
        <v>64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7"/>
      <c r="AR4" s="165" t="s">
        <v>130</v>
      </c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7"/>
      <c r="BI4" s="152" t="s">
        <v>131</v>
      </c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2"/>
      <c r="CA4" s="152" t="s">
        <v>132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  <c r="CP4" s="152" t="s">
        <v>133</v>
      </c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4"/>
      <c r="DE4" s="152" t="s">
        <v>134</v>
      </c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/>
      <c r="DT4" s="158" t="s">
        <v>135</v>
      </c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60"/>
    </row>
    <row r="5" spans="1:138" s="12" customFormat="1" ht="92.2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0"/>
      <c r="AR5" s="168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70"/>
      <c r="BI5" s="173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5"/>
      <c r="CA5" s="155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7"/>
      <c r="CP5" s="155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  <c r="DE5" s="155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7"/>
      <c r="DT5" s="161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3"/>
    </row>
    <row r="6" spans="1:139" s="12" customFormat="1" ht="27.75" customHeight="1">
      <c r="A6" s="65"/>
      <c r="B6" s="110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1"/>
      <c r="AR6" s="132" t="s">
        <v>137</v>
      </c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4"/>
      <c r="BI6" s="129">
        <v>200465.74</v>
      </c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1"/>
      <c r="CA6" s="129">
        <v>10697327.72</v>
      </c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1"/>
      <c r="CP6" s="129">
        <v>6446251.2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  <c r="DE6" s="129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1"/>
      <c r="DT6" s="129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1"/>
      <c r="EI6" s="66"/>
    </row>
    <row r="7" spans="1:139" s="22" customFormat="1" ht="15" customHeight="1">
      <c r="A7" s="65"/>
      <c r="B7" s="119" t="s">
        <v>138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20"/>
      <c r="AR7" s="140" t="s">
        <v>137</v>
      </c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26">
        <f>BI9+BI13+BI19</f>
        <v>208035766.19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8"/>
      <c r="CA7" s="126">
        <f>CA9+CA10+CA13+CA19</f>
        <v>159882067.52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8"/>
      <c r="CP7" s="126">
        <f>CP9+CP10+CP13+CP19</f>
        <v>159484423.38000003</v>
      </c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  <c r="DE7" s="126">
        <f>DE9</f>
        <v>157108700</v>
      </c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8"/>
      <c r="DT7" s="126">
        <f>DT9</f>
        <v>137996800</v>
      </c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8"/>
      <c r="EI7" s="67"/>
    </row>
    <row r="8" spans="1:139" s="22" customFormat="1" ht="12.75">
      <c r="A8" s="65"/>
      <c r="B8" s="110" t="s">
        <v>68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1"/>
      <c r="AR8" s="132" t="s">
        <v>137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4"/>
      <c r="BI8" s="129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  <c r="CA8" s="129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  <c r="DE8" s="129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1"/>
      <c r="DT8" s="129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1"/>
      <c r="EI8" s="67"/>
    </row>
    <row r="9" spans="1:139" s="22" customFormat="1" ht="27" customHeight="1">
      <c r="A9" s="65"/>
      <c r="B9" s="110" t="s">
        <v>139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1"/>
      <c r="AR9" s="132" t="s">
        <v>137</v>
      </c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4"/>
      <c r="BI9" s="137">
        <v>207439725</v>
      </c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9"/>
      <c r="CA9" s="137">
        <v>154239400</v>
      </c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9"/>
      <c r="CP9" s="137">
        <v>157361072.8</v>
      </c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  <c r="DE9" s="137">
        <v>157108700</v>
      </c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9"/>
      <c r="DT9" s="137">
        <v>137996800</v>
      </c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9"/>
      <c r="EI9" s="67"/>
    </row>
    <row r="10" spans="1:139" s="22" customFormat="1" ht="13.5" customHeight="1">
      <c r="A10" s="65"/>
      <c r="B10" s="110" t="s">
        <v>140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1"/>
      <c r="AR10" s="132" t="s">
        <v>137</v>
      </c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4"/>
      <c r="BI10" s="129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29">
        <v>4053500</v>
      </c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29">
        <v>925900</v>
      </c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  <c r="DE10" s="129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1"/>
      <c r="DT10" s="129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1"/>
      <c r="EI10" s="67"/>
    </row>
    <row r="11" spans="1:139" s="22" customFormat="1" ht="13.5" customHeight="1">
      <c r="A11" s="65"/>
      <c r="B11" s="110" t="s">
        <v>141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1"/>
      <c r="AR11" s="132" t="s">
        <v>137</v>
      </c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4"/>
      <c r="BI11" s="129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  <c r="CA11" s="129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1"/>
      <c r="CP11" s="129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  <c r="DE11" s="129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1"/>
      <c r="DT11" s="129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1"/>
      <c r="EI11" s="67"/>
    </row>
    <row r="12" spans="1:139" s="22" customFormat="1" ht="13.5" customHeight="1">
      <c r="A12" s="65"/>
      <c r="B12" s="110" t="s">
        <v>142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1"/>
      <c r="AR12" s="132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4"/>
      <c r="BI12" s="129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  <c r="CA12" s="129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1"/>
      <c r="CP12" s="12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  <c r="DE12" s="129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1"/>
      <c r="DT12" s="129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1"/>
      <c r="EI12" s="67"/>
    </row>
    <row r="13" spans="1:139" s="22" customFormat="1" ht="66.75" customHeight="1">
      <c r="A13" s="68"/>
      <c r="B13" s="121" t="s">
        <v>143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2"/>
      <c r="AR13" s="149" t="s">
        <v>137</v>
      </c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1"/>
      <c r="BI13" s="137">
        <f>BI14+BI15+BI16+BI17</f>
        <v>506441.19</v>
      </c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9"/>
      <c r="CA13" s="146">
        <f>CA14+CA15+CA16+CA17</f>
        <v>1513964.3699999999</v>
      </c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8"/>
      <c r="CP13" s="146">
        <f>CP14+CP15+CP16+CP17+CP18</f>
        <v>800000</v>
      </c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  <c r="DE13" s="146">
        <f>DE14+DE15+DE16+DE17+DE18</f>
        <v>0</v>
      </c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8"/>
      <c r="DT13" s="146">
        <f>DT14+DT15+DT16+DT17+DT18</f>
        <v>0</v>
      </c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8"/>
      <c r="EI13" s="67"/>
    </row>
    <row r="14" spans="1:139" s="22" customFormat="1" ht="13.5" customHeight="1">
      <c r="A14" s="65"/>
      <c r="B14" s="110" t="s">
        <v>68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1"/>
      <c r="AR14" s="132" t="s">
        <v>137</v>
      </c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4"/>
      <c r="BI14" s="129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1"/>
      <c r="CA14" s="129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29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  <c r="DE14" s="129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1"/>
      <c r="EI14" s="67"/>
    </row>
    <row r="15" spans="1:139" s="22" customFormat="1" ht="13.5" customHeight="1">
      <c r="A15" s="65"/>
      <c r="B15" s="110" t="s">
        <v>144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1"/>
      <c r="AR15" s="132" t="s">
        <v>137</v>
      </c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129">
        <v>506441.19</v>
      </c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1"/>
      <c r="CA15" s="129">
        <v>1486639.66</v>
      </c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29">
        <v>700000</v>
      </c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  <c r="DE15" s="129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1"/>
      <c r="DT15" s="129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1"/>
      <c r="EI15" s="67"/>
    </row>
    <row r="16" spans="1:139" s="22" customFormat="1" ht="13.5" customHeight="1">
      <c r="A16" s="65"/>
      <c r="B16" s="110" t="s">
        <v>145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1"/>
      <c r="AR16" s="132" t="s">
        <v>137</v>
      </c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4"/>
      <c r="BI16" s="129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29">
        <v>27324.71</v>
      </c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1"/>
      <c r="CP16" s="129">
        <v>100000</v>
      </c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  <c r="DE16" s="129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1"/>
      <c r="DT16" s="129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1"/>
      <c r="EI16" s="67"/>
    </row>
    <row r="17" spans="1:139" s="22" customFormat="1" ht="13.5" customHeight="1">
      <c r="A17" s="65"/>
      <c r="B17" s="110" t="s">
        <v>146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1"/>
      <c r="AR17" s="132" t="s">
        <v>137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4"/>
      <c r="BI17" s="129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129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1"/>
      <c r="CP17" s="129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  <c r="DE17" s="129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  <c r="DT17" s="129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1"/>
      <c r="EI17" s="67"/>
    </row>
    <row r="18" spans="1:139" s="22" customFormat="1" ht="12.75">
      <c r="A18" s="65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32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4"/>
      <c r="BI18" s="129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1"/>
      <c r="CA18" s="129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1"/>
      <c r="CP18" s="129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  <c r="DE18" s="129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  <c r="DT18" s="129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1"/>
      <c r="EI18" s="67"/>
    </row>
    <row r="19" spans="1:139" s="22" customFormat="1" ht="27.75" customHeight="1">
      <c r="A19" s="65"/>
      <c r="B19" s="110" t="s">
        <v>147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132" t="s">
        <v>137</v>
      </c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4"/>
      <c r="BI19" s="129">
        <v>89600</v>
      </c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1"/>
      <c r="CA19" s="129">
        <v>75203.15</v>
      </c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29">
        <f>CP20+CP21+CP22</f>
        <v>397450.58</v>
      </c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  <c r="DE19" s="129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1"/>
      <c r="DT19" s="129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1"/>
      <c r="EI19" s="67"/>
    </row>
    <row r="20" spans="1:139" s="22" customFormat="1" ht="12.75">
      <c r="A20" s="65"/>
      <c r="B20" s="110" t="s">
        <v>148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1"/>
      <c r="AR20" s="132" t="s">
        <v>137</v>
      </c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4"/>
      <c r="BI20" s="129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1"/>
      <c r="CA20" s="129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1"/>
      <c r="CP20" s="129">
        <v>37685.63</v>
      </c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  <c r="DE20" s="129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1"/>
      <c r="DT20" s="129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1"/>
      <c r="EI20" s="67"/>
    </row>
    <row r="21" spans="1:139" s="22" customFormat="1" ht="12.75">
      <c r="A21" s="143" t="s">
        <v>149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5"/>
      <c r="AR21" s="132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4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1"/>
      <c r="CA21" s="129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>
        <v>100000</v>
      </c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  <c r="DE21" s="129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1"/>
      <c r="DT21" s="129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  <c r="EI21" s="67"/>
    </row>
    <row r="22" spans="1:139" s="22" customFormat="1" ht="12.75">
      <c r="A22" s="143" t="s">
        <v>150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5"/>
      <c r="AR22" s="132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4"/>
      <c r="BI22" s="129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1"/>
      <c r="CA22" s="129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1"/>
      <c r="CP22" s="129">
        <v>259764.95</v>
      </c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  <c r="DE22" s="129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1"/>
      <c r="DT22" s="129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1"/>
      <c r="EI22" s="67"/>
    </row>
    <row r="23" spans="1:139" s="22" customFormat="1" ht="12.75">
      <c r="A23" s="65"/>
      <c r="B23" s="110" t="s">
        <v>151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1"/>
      <c r="AR23" s="132" t="s">
        <v>137</v>
      </c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4"/>
      <c r="BI23" s="129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1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1"/>
      <c r="CP23" s="129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  <c r="DE23" s="129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1"/>
      <c r="DT23" s="129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1"/>
      <c r="EI23" s="67"/>
    </row>
    <row r="24" spans="1:139" s="22" customFormat="1" ht="27.75" customHeight="1">
      <c r="A24" s="65"/>
      <c r="B24" s="110" t="s">
        <v>152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1"/>
      <c r="AR24" s="132" t="s">
        <v>137</v>
      </c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4"/>
      <c r="BI24" s="129">
        <v>10697327.72</v>
      </c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1"/>
      <c r="CA24" s="129">
        <v>6446251.2</v>
      </c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1"/>
      <c r="CP24" s="129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  <c r="DE24" s="129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1"/>
      <c r="DT24" s="129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1"/>
      <c r="EI24" s="67"/>
    </row>
    <row r="25" spans="1:139" s="71" customFormat="1" ht="15" customHeight="1">
      <c r="A25" s="69"/>
      <c r="B25" s="119" t="s">
        <v>153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140">
        <v>900</v>
      </c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2"/>
      <c r="BI25" s="126">
        <f>BI27+BI32+BI43+BI47+BI48</f>
        <v>208236231.93</v>
      </c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8"/>
      <c r="CA25" s="126">
        <f>CA27+CA32+CA43+CA47+CA48</f>
        <v>170579395.23999998</v>
      </c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8"/>
      <c r="CP25" s="126">
        <f>CP27+CP32+CP43+CP47+CP48</f>
        <v>165930674.57999998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  <c r="DE25" s="126">
        <f>DE27+DE32+DE43+DE47+DE48</f>
        <v>157108700</v>
      </c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8"/>
      <c r="DT25" s="126">
        <f>DT27+DT32+DT43+DT47+DT48</f>
        <v>137996800</v>
      </c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8"/>
      <c r="EI25" s="70"/>
    </row>
    <row r="26" spans="1:139" s="22" customFormat="1" ht="13.5" customHeight="1">
      <c r="A26" s="65"/>
      <c r="B26" s="110" t="s">
        <v>68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  <c r="AR26" s="132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4"/>
      <c r="BI26" s="129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1"/>
      <c r="CA26" s="129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  <c r="DE26" s="129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1"/>
      <c r="DT26" s="129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1"/>
      <c r="EI26" s="67"/>
    </row>
    <row r="27" spans="1:139" s="22" customFormat="1" ht="27.75" customHeight="1">
      <c r="A27" s="65"/>
      <c r="B27" s="110" t="s">
        <v>154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1"/>
      <c r="AR27" s="132">
        <v>210</v>
      </c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4"/>
      <c r="BI27" s="137">
        <f>BI29+BI30+BI31</f>
        <v>166233200</v>
      </c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9"/>
      <c r="CA27" s="137">
        <f>CA29+CA30+CA31</f>
        <v>117112875.22</v>
      </c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9"/>
      <c r="CP27" s="137">
        <f>CP29+CP30+CP31</f>
        <v>107968514.75</v>
      </c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  <c r="DE27" s="137">
        <f>DE29+DE30+DE31</f>
        <v>98481300</v>
      </c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9"/>
      <c r="DT27" s="137">
        <f>DT29+DT30+DT31</f>
        <v>79369400</v>
      </c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9"/>
      <c r="EI27" s="67"/>
    </row>
    <row r="28" spans="1:139" s="22" customFormat="1" ht="13.5" customHeight="1">
      <c r="A28" s="65"/>
      <c r="B28" s="110" t="s">
        <v>66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1"/>
      <c r="AR28" s="132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4"/>
      <c r="BI28" s="129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1"/>
      <c r="CA28" s="129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1"/>
      <c r="CP28" s="129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  <c r="DE28" s="129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1"/>
      <c r="DT28" s="129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1"/>
      <c r="EI28" s="67"/>
    </row>
    <row r="29" spans="1:139" s="22" customFormat="1" ht="13.5" customHeight="1">
      <c r="A29" s="65"/>
      <c r="B29" s="110" t="s">
        <v>155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32">
        <v>211</v>
      </c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4"/>
      <c r="BI29" s="129">
        <v>125312700</v>
      </c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29">
        <v>88855848.3</v>
      </c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1"/>
      <c r="CP29" s="129">
        <v>81761714.75</v>
      </c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  <c r="DE29" s="129">
        <v>74376000</v>
      </c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1"/>
      <c r="DT29" s="129">
        <v>59444828</v>
      </c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1"/>
      <c r="EI29" s="67"/>
    </row>
    <row r="30" spans="1:139" s="22" customFormat="1" ht="13.5" customHeight="1">
      <c r="A30" s="65"/>
      <c r="B30" s="110" t="s">
        <v>156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1"/>
      <c r="AR30" s="132">
        <v>212</v>
      </c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4"/>
      <c r="BI30" s="129">
        <v>3132400</v>
      </c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1"/>
      <c r="CA30" s="129">
        <v>2772000</v>
      </c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1"/>
      <c r="CP30" s="129">
        <v>3093500</v>
      </c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  <c r="DE30" s="129">
        <v>2992000</v>
      </c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1"/>
      <c r="DT30" s="129">
        <v>2992000</v>
      </c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1"/>
      <c r="EI30" s="67"/>
    </row>
    <row r="31" spans="1:139" s="22" customFormat="1" ht="13.5" customHeight="1">
      <c r="A31" s="65"/>
      <c r="B31" s="110" t="s">
        <v>157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132">
        <v>213</v>
      </c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4"/>
      <c r="BI31" s="129">
        <v>37788100</v>
      </c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1"/>
      <c r="CA31" s="129">
        <v>25485026.92</v>
      </c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1"/>
      <c r="CP31" s="129">
        <v>23113300</v>
      </c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E31" s="129">
        <v>21113300</v>
      </c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1"/>
      <c r="DT31" s="129">
        <v>16932572</v>
      </c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1"/>
      <c r="EI31" s="67"/>
    </row>
    <row r="32" spans="1:139" s="22" customFormat="1" ht="13.5" customHeight="1">
      <c r="A32" s="65"/>
      <c r="B32" s="110" t="s">
        <v>158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1"/>
      <c r="AR32" s="132">
        <v>220</v>
      </c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4"/>
      <c r="BI32" s="137">
        <f>BI34+BI35+BI36+BI37+BI38+BI39</f>
        <v>30171820</v>
      </c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9"/>
      <c r="CA32" s="137">
        <f>CA34+CA35+CA36+CA37+CA38+CA39</f>
        <v>28250055</v>
      </c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9"/>
      <c r="CP32" s="137">
        <f>CP34+CP35+CP36+CP37+CP38+CP39</f>
        <v>35917285.07</v>
      </c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9"/>
      <c r="DE32" s="137">
        <f>DE34+DE35+DE36+DE37+DE38+DE39</f>
        <v>36977400</v>
      </c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9"/>
      <c r="DT32" s="137">
        <f>DT34+DT35+DT36+DT37+DT38+DT39</f>
        <v>36977400</v>
      </c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9"/>
      <c r="EI32" s="67"/>
    </row>
    <row r="33" spans="1:139" s="22" customFormat="1" ht="13.5" customHeight="1">
      <c r="A33" s="65"/>
      <c r="B33" s="110" t="s">
        <v>66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  <c r="AR33" s="132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4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/>
      <c r="CA33" s="129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1"/>
      <c r="CP33" s="129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  <c r="DE33" s="129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1"/>
      <c r="DT33" s="129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1"/>
      <c r="EI33" s="67"/>
    </row>
    <row r="34" spans="1:139" s="22" customFormat="1" ht="13.5" customHeight="1">
      <c r="A34" s="65"/>
      <c r="B34" s="110" t="s">
        <v>159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32">
        <v>221</v>
      </c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4"/>
      <c r="BI34" s="129">
        <v>612300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1"/>
      <c r="CA34" s="129">
        <v>711195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1"/>
      <c r="CP34" s="129">
        <v>700002.47</v>
      </c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  <c r="DE34" s="129">
        <v>700000</v>
      </c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1"/>
      <c r="DT34" s="129">
        <v>700000</v>
      </c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1"/>
      <c r="EI34" s="67"/>
    </row>
    <row r="35" spans="1:139" s="22" customFormat="1" ht="13.5" customHeight="1">
      <c r="A35" s="65"/>
      <c r="B35" s="110" t="s">
        <v>160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32">
        <v>222</v>
      </c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4"/>
      <c r="BI35" s="129">
        <v>278300</v>
      </c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1"/>
      <c r="CA35" s="129">
        <v>425000</v>
      </c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1"/>
      <c r="CP35" s="129">
        <v>164072.8</v>
      </c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  <c r="DE35" s="129">
        <v>100000</v>
      </c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1"/>
      <c r="DT35" s="129">
        <v>100000</v>
      </c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1"/>
      <c r="EI35" s="67"/>
    </row>
    <row r="36" spans="1:139" s="22" customFormat="1" ht="13.5" customHeight="1">
      <c r="A36" s="65"/>
      <c r="B36" s="110" t="s">
        <v>161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  <c r="AR36" s="132">
        <v>223</v>
      </c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4"/>
      <c r="BI36" s="129">
        <v>15635300</v>
      </c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1"/>
      <c r="CA36" s="129">
        <v>13691000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1"/>
      <c r="CP36" s="129">
        <v>15000009.69</v>
      </c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  <c r="DE36" s="129">
        <v>17200000</v>
      </c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1"/>
      <c r="DT36" s="129">
        <v>17200000</v>
      </c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1"/>
      <c r="EI36" s="67"/>
    </row>
    <row r="37" spans="1:139" s="22" customFormat="1" ht="13.5" customHeight="1">
      <c r="A37" s="65"/>
      <c r="B37" s="110" t="s">
        <v>162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32">
        <v>224</v>
      </c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4"/>
      <c r="BI37" s="129">
        <v>30000</v>
      </c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29">
        <v>2360</v>
      </c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1"/>
      <c r="CP37" s="129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  <c r="DE37" s="129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1"/>
      <c r="DT37" s="129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1"/>
      <c r="EI37" s="67"/>
    </row>
    <row r="38" spans="1:139" s="22" customFormat="1" ht="13.5" customHeight="1">
      <c r="A38" s="65"/>
      <c r="B38" s="110" t="s">
        <v>163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1"/>
      <c r="AR38" s="132">
        <v>225</v>
      </c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4"/>
      <c r="BI38" s="129">
        <v>6743120</v>
      </c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1"/>
      <c r="CA38" s="129">
        <v>7683800</v>
      </c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1"/>
      <c r="CP38" s="129">
        <v>13903800.11</v>
      </c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  <c r="DE38" s="129">
        <v>13127400</v>
      </c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1"/>
      <c r="DT38" s="129">
        <v>13127400</v>
      </c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1"/>
      <c r="EI38" s="67"/>
    </row>
    <row r="39" spans="1:139" s="22" customFormat="1" ht="13.5" customHeight="1">
      <c r="A39" s="65"/>
      <c r="B39" s="110" t="s">
        <v>164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1"/>
      <c r="AR39" s="132">
        <v>226</v>
      </c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4"/>
      <c r="BI39" s="129">
        <v>6872800</v>
      </c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1"/>
      <c r="CA39" s="129">
        <v>5736700</v>
      </c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1"/>
      <c r="CP39" s="129">
        <v>6149400</v>
      </c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  <c r="DE39" s="129">
        <v>5850000</v>
      </c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1"/>
      <c r="DT39" s="129">
        <v>5850000</v>
      </c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1"/>
      <c r="EI39" s="67"/>
    </row>
    <row r="40" spans="1:139" s="22" customFormat="1" ht="27.75" customHeight="1">
      <c r="A40" s="65"/>
      <c r="B40" s="110" t="s">
        <v>165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1"/>
      <c r="AR40" s="132">
        <v>240</v>
      </c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4"/>
      <c r="BI40" s="129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1"/>
      <c r="CA40" s="129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1"/>
      <c r="CP40" s="129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  <c r="DE40" s="129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1"/>
      <c r="DT40" s="129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1"/>
      <c r="EI40" s="67"/>
    </row>
    <row r="41" spans="1:139" s="22" customFormat="1" ht="13.5" customHeight="1">
      <c r="A41" s="65"/>
      <c r="B41" s="110" t="s">
        <v>66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1"/>
      <c r="AR41" s="132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1"/>
      <c r="CA41" s="129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1"/>
      <c r="CP41" s="129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  <c r="DE41" s="129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1"/>
      <c r="DT41" s="129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1"/>
      <c r="EI41" s="67"/>
    </row>
    <row r="42" spans="1:139" s="22" customFormat="1" ht="39.75" customHeight="1">
      <c r="A42" s="65"/>
      <c r="B42" s="110" t="s">
        <v>166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1"/>
      <c r="AR42" s="132">
        <v>241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9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1"/>
      <c r="CA42" s="129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1"/>
      <c r="CP42" s="129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  <c r="DE42" s="129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1"/>
      <c r="DT42" s="129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1"/>
      <c r="EI42" s="67"/>
    </row>
    <row r="43" spans="1:139" s="22" customFormat="1" ht="13.5" customHeight="1">
      <c r="A43" s="65"/>
      <c r="B43" s="110" t="s">
        <v>167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1"/>
      <c r="AR43" s="132">
        <v>260</v>
      </c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4"/>
      <c r="BI43" s="137">
        <f>BI45</f>
        <v>181050</v>
      </c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9"/>
      <c r="CA43" s="137">
        <f>CA45</f>
        <v>34151.7</v>
      </c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137">
        <f>CP45</f>
        <v>263285.25</v>
      </c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9"/>
      <c r="DE43" s="137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9"/>
      <c r="DT43" s="137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9"/>
      <c r="EI43" s="67"/>
    </row>
    <row r="44" spans="1:139" s="22" customFormat="1" ht="13.5" customHeight="1">
      <c r="A44" s="65"/>
      <c r="B44" s="110" t="s">
        <v>66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1"/>
      <c r="AR44" s="132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4"/>
      <c r="BI44" s="129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1"/>
      <c r="CA44" s="129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1"/>
      <c r="CP44" s="129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  <c r="DE44" s="129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1"/>
      <c r="DT44" s="129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1"/>
      <c r="EI44" s="67"/>
    </row>
    <row r="45" spans="1:139" s="22" customFormat="1" ht="13.5" customHeight="1">
      <c r="A45" s="65"/>
      <c r="B45" s="110" t="s">
        <v>168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1"/>
      <c r="AR45" s="132">
        <v>262</v>
      </c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4"/>
      <c r="BI45" s="129">
        <v>181050</v>
      </c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>
        <v>34151.7</v>
      </c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1"/>
      <c r="CP45" s="129">
        <v>263285.25</v>
      </c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  <c r="DE45" s="129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1"/>
      <c r="DT45" s="129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1"/>
      <c r="EI45" s="67"/>
    </row>
    <row r="46" spans="1:139" s="22" customFormat="1" ht="39.75" customHeight="1">
      <c r="A46" s="65"/>
      <c r="B46" s="110" t="s">
        <v>169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32">
        <v>263</v>
      </c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4"/>
      <c r="BI46" s="129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1"/>
      <c r="CA46" s="129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1"/>
      <c r="CP46" s="129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  <c r="DE46" s="129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1"/>
      <c r="DT46" s="129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1"/>
      <c r="EI46" s="67"/>
    </row>
    <row r="47" spans="1:139" s="22" customFormat="1" ht="13.5" customHeight="1">
      <c r="A47" s="65"/>
      <c r="B47" s="110" t="s">
        <v>170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1"/>
      <c r="AR47" s="132">
        <v>290</v>
      </c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4"/>
      <c r="BI47" s="137">
        <v>1693880</v>
      </c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9"/>
      <c r="CA47" s="137">
        <v>7059864</v>
      </c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9"/>
      <c r="CP47" s="137">
        <v>6459600</v>
      </c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  <c r="DE47" s="137">
        <v>6846000</v>
      </c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9"/>
      <c r="DT47" s="137">
        <v>6846000</v>
      </c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9"/>
      <c r="EI47" s="67"/>
    </row>
    <row r="48" spans="1:139" s="22" customFormat="1" ht="13.5" customHeight="1">
      <c r="A48" s="65"/>
      <c r="B48" s="110" t="s">
        <v>171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1"/>
      <c r="AR48" s="132">
        <v>300</v>
      </c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4"/>
      <c r="BI48" s="137">
        <f>BI50+BI53</f>
        <v>9956281.93</v>
      </c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37">
        <f>CA50+CA53</f>
        <v>18122449.32</v>
      </c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9"/>
      <c r="CP48" s="137">
        <f>CP50+CP53</f>
        <v>15321989.51</v>
      </c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9"/>
      <c r="DE48" s="137">
        <f>DE50+DE53</f>
        <v>14804000</v>
      </c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9"/>
      <c r="DT48" s="137">
        <f>DT50+DT53</f>
        <v>14804000</v>
      </c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9"/>
      <c r="EI48" s="67"/>
    </row>
    <row r="49" spans="1:139" s="22" customFormat="1" ht="13.5" customHeight="1">
      <c r="A49" s="65"/>
      <c r="B49" s="110" t="s">
        <v>66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1"/>
      <c r="AR49" s="132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4"/>
      <c r="BI49" s="129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1"/>
      <c r="CA49" s="129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1"/>
      <c r="CP49" s="129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  <c r="DE49" s="129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1"/>
      <c r="DT49" s="129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1"/>
      <c r="EI49" s="67"/>
    </row>
    <row r="50" spans="1:139" s="22" customFormat="1" ht="13.5" customHeight="1">
      <c r="A50" s="65"/>
      <c r="B50" s="110" t="s">
        <v>172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1"/>
      <c r="AR50" s="132">
        <v>310</v>
      </c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4"/>
      <c r="BI50" s="129">
        <v>454754.62</v>
      </c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1"/>
      <c r="CA50" s="129">
        <v>4066840</v>
      </c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1"/>
      <c r="CP50" s="129">
        <v>875300</v>
      </c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  <c r="DE50" s="129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1"/>
      <c r="DT50" s="129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1"/>
      <c r="EI50" s="67"/>
    </row>
    <row r="51" spans="1:139" s="22" customFormat="1" ht="27.75" customHeight="1">
      <c r="A51" s="65"/>
      <c r="B51" s="110" t="s">
        <v>173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1"/>
      <c r="AR51" s="132">
        <v>320</v>
      </c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4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1"/>
      <c r="CA51" s="129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1"/>
      <c r="CP51" s="129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  <c r="DE51" s="129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1"/>
      <c r="DT51" s="129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1"/>
      <c r="EI51" s="67"/>
    </row>
    <row r="52" spans="1:139" s="22" customFormat="1" ht="27.75" customHeight="1">
      <c r="A52" s="65"/>
      <c r="B52" s="110" t="s">
        <v>174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1"/>
      <c r="AR52" s="132">
        <v>330</v>
      </c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4"/>
      <c r="BI52" s="129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1"/>
      <c r="CA52" s="129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1"/>
      <c r="CP52" s="129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  <c r="DE52" s="129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1"/>
      <c r="DT52" s="129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1"/>
      <c r="EI52" s="67"/>
    </row>
    <row r="53" spans="1:139" s="22" customFormat="1" ht="27.75" customHeight="1">
      <c r="A53" s="65"/>
      <c r="B53" s="110" t="s">
        <v>175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32">
        <v>340</v>
      </c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4"/>
      <c r="BI53" s="129">
        <v>9501527.31</v>
      </c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1"/>
      <c r="CA53" s="129">
        <v>14055609.32</v>
      </c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1"/>
      <c r="CP53" s="129">
        <v>14446689.51</v>
      </c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  <c r="DE53" s="129">
        <v>14804000</v>
      </c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1"/>
      <c r="DT53" s="129">
        <v>14804000</v>
      </c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1"/>
      <c r="EI53" s="67"/>
    </row>
    <row r="54" spans="1:139" s="22" customFormat="1" ht="13.5" customHeight="1">
      <c r="A54" s="65"/>
      <c r="B54" s="110" t="s">
        <v>176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1"/>
      <c r="AR54" s="132">
        <v>500</v>
      </c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4"/>
      <c r="BI54" s="129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1"/>
      <c r="CA54" s="129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1"/>
      <c r="CP54" s="129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  <c r="DE54" s="129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1"/>
      <c r="DT54" s="129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1"/>
      <c r="EI54" s="67"/>
    </row>
    <row r="55" spans="1:139" s="22" customFormat="1" ht="13.5" customHeight="1">
      <c r="A55" s="65"/>
      <c r="B55" s="110" t="s">
        <v>66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1"/>
      <c r="AR55" s="132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4"/>
      <c r="BI55" s="129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1"/>
      <c r="CA55" s="129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1"/>
      <c r="CP55" s="129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  <c r="DE55" s="129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1"/>
      <c r="DT55" s="129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1"/>
      <c r="EI55" s="67"/>
    </row>
    <row r="56" spans="1:139" s="22" customFormat="1" ht="13.5" customHeight="1">
      <c r="A56" s="65"/>
      <c r="B56" s="110" t="s">
        <v>177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1"/>
      <c r="AR56" s="132">
        <v>520</v>
      </c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4"/>
      <c r="BI56" s="129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1"/>
      <c r="CA56" s="129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1"/>
      <c r="CP56" s="129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  <c r="DE56" s="129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1"/>
      <c r="DT56" s="129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1"/>
      <c r="EI56" s="67"/>
    </row>
    <row r="57" spans="1:139" s="22" customFormat="1" ht="13.5" customHeight="1">
      <c r="A57" s="65"/>
      <c r="B57" s="110" t="s">
        <v>178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32">
        <v>530</v>
      </c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4"/>
      <c r="BI57" s="129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1"/>
      <c r="CA57" s="129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1"/>
      <c r="CP57" s="129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  <c r="DE57" s="129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1"/>
      <c r="DT57" s="129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1"/>
      <c r="EI57" s="67"/>
    </row>
    <row r="58" spans="1:139" s="22" customFormat="1" ht="13.5" customHeight="1">
      <c r="A58" s="65"/>
      <c r="B58" s="135" t="s">
        <v>179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6"/>
      <c r="AR58" s="132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4"/>
      <c r="BI58" s="129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1"/>
      <c r="CA58" s="129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1"/>
      <c r="CP58" s="129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  <c r="DE58" s="129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1"/>
      <c r="DT58" s="129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1"/>
      <c r="EI58" s="67"/>
    </row>
    <row r="59" spans="1:139" s="22" customFormat="1" ht="13.5" customHeight="1">
      <c r="A59" s="65"/>
      <c r="B59" s="110" t="s">
        <v>180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32" t="s">
        <v>137</v>
      </c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4"/>
      <c r="BI59" s="129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1"/>
      <c r="CA59" s="129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1"/>
      <c r="CP59" s="129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  <c r="DE59" s="129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1"/>
      <c r="DT59" s="129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1"/>
      <c r="EI59" s="67"/>
    </row>
    <row r="60" spans="1:78" s="38" customFormat="1" ht="15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</row>
    <row r="61" spans="7:56" ht="13.5" customHeight="1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ht="13.5" customHeight="1"/>
    <row r="63" spans="1:108" ht="13.5" customHeight="1">
      <c r="A63" s="3" t="s">
        <v>181</v>
      </c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 t="s">
        <v>182</v>
      </c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</row>
    <row r="64" spans="56:108" s="12" customFormat="1" ht="12.75">
      <c r="BD64" s="99" t="s">
        <v>16</v>
      </c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 t="s">
        <v>17</v>
      </c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</row>
    <row r="65" ht="13.5" customHeight="1"/>
    <row r="66" spans="1:108" ht="13.5" customHeight="1">
      <c r="A66" s="3" t="s">
        <v>183</v>
      </c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 t="s">
        <v>184</v>
      </c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</row>
    <row r="67" spans="56:108" s="12" customFormat="1" ht="12.75">
      <c r="BD67" s="99" t="s">
        <v>16</v>
      </c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 t="s">
        <v>17</v>
      </c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</row>
    <row r="68" ht="3" customHeight="1"/>
    <row r="71" spans="1:108" ht="15">
      <c r="A71" s="3" t="s">
        <v>185</v>
      </c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 t="s">
        <v>186</v>
      </c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</row>
    <row r="72" spans="56:108" ht="15">
      <c r="BD72" s="99" t="s">
        <v>16</v>
      </c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 t="s">
        <v>17</v>
      </c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</row>
    <row r="74" ht="15">
      <c r="A74" s="3" t="s">
        <v>187</v>
      </c>
    </row>
  </sheetData>
  <mergeCells count="398">
    <mergeCell ref="A2:DD2"/>
    <mergeCell ref="A4:AQ5"/>
    <mergeCell ref="AR4:BH5"/>
    <mergeCell ref="BI4:BZ5"/>
    <mergeCell ref="CA4:CO5"/>
    <mergeCell ref="CP4:DD5"/>
    <mergeCell ref="DE4:DS5"/>
    <mergeCell ref="DT4:EH5"/>
    <mergeCell ref="B6:AQ6"/>
    <mergeCell ref="AR6:BH6"/>
    <mergeCell ref="BI6:BZ6"/>
    <mergeCell ref="CA6:CO6"/>
    <mergeCell ref="CP6:DD6"/>
    <mergeCell ref="DE6:DS6"/>
    <mergeCell ref="DT6:EH6"/>
    <mergeCell ref="B7:AQ7"/>
    <mergeCell ref="AR7:BH7"/>
    <mergeCell ref="BI7:BZ7"/>
    <mergeCell ref="CA7:CO7"/>
    <mergeCell ref="CP7:DD7"/>
    <mergeCell ref="DE7:DS7"/>
    <mergeCell ref="DT7:EH7"/>
    <mergeCell ref="B8:AQ8"/>
    <mergeCell ref="AR8:BH8"/>
    <mergeCell ref="BI8:BZ8"/>
    <mergeCell ref="CA8:CO8"/>
    <mergeCell ref="CP8:DD8"/>
    <mergeCell ref="DE8:DS8"/>
    <mergeCell ref="DT8:EH8"/>
    <mergeCell ref="B9:AQ9"/>
    <mergeCell ref="AR9:BH9"/>
    <mergeCell ref="BI9:BZ9"/>
    <mergeCell ref="CA9:CO9"/>
    <mergeCell ref="CP9:DD9"/>
    <mergeCell ref="DE9:DS9"/>
    <mergeCell ref="DT9:EH9"/>
    <mergeCell ref="B10:AQ10"/>
    <mergeCell ref="AR10:BH10"/>
    <mergeCell ref="BI10:BZ10"/>
    <mergeCell ref="CA10:CO10"/>
    <mergeCell ref="CP10:DD10"/>
    <mergeCell ref="DE10:DS10"/>
    <mergeCell ref="DT10:EH10"/>
    <mergeCell ref="B11:AQ11"/>
    <mergeCell ref="AR11:BH11"/>
    <mergeCell ref="BI11:BZ11"/>
    <mergeCell ref="CA11:CO11"/>
    <mergeCell ref="CP11:DD11"/>
    <mergeCell ref="DE11:DS11"/>
    <mergeCell ref="DT11:EH11"/>
    <mergeCell ref="B12:AQ12"/>
    <mergeCell ref="AR12:BH12"/>
    <mergeCell ref="BI12:BZ12"/>
    <mergeCell ref="CA12:CO12"/>
    <mergeCell ref="CP12:DD12"/>
    <mergeCell ref="DE12:DS12"/>
    <mergeCell ref="DT12:EH12"/>
    <mergeCell ref="B13:AQ13"/>
    <mergeCell ref="AR13:BH13"/>
    <mergeCell ref="BI13:BZ13"/>
    <mergeCell ref="CA13:CO13"/>
    <mergeCell ref="CP13:DD13"/>
    <mergeCell ref="DE13:DS13"/>
    <mergeCell ref="DT13:EH13"/>
    <mergeCell ref="B14:AQ14"/>
    <mergeCell ref="AR14:BH14"/>
    <mergeCell ref="BI14:BZ14"/>
    <mergeCell ref="CA14:CO14"/>
    <mergeCell ref="CP14:DD14"/>
    <mergeCell ref="DE14:DS14"/>
    <mergeCell ref="DT14:EH14"/>
    <mergeCell ref="B15:AQ15"/>
    <mergeCell ref="AR15:BH15"/>
    <mergeCell ref="BI15:BZ15"/>
    <mergeCell ref="CA15:CO15"/>
    <mergeCell ref="CP15:DD15"/>
    <mergeCell ref="DE15:DS15"/>
    <mergeCell ref="DT15:EH15"/>
    <mergeCell ref="B16:AQ16"/>
    <mergeCell ref="AR16:BH16"/>
    <mergeCell ref="BI16:BZ16"/>
    <mergeCell ref="CA16:CO16"/>
    <mergeCell ref="CP16:DD16"/>
    <mergeCell ref="DE16:DS16"/>
    <mergeCell ref="DT16:EH16"/>
    <mergeCell ref="B17:AQ17"/>
    <mergeCell ref="AR17:BH17"/>
    <mergeCell ref="BI17:BZ17"/>
    <mergeCell ref="CA17:CO17"/>
    <mergeCell ref="CP17:DD17"/>
    <mergeCell ref="DE17:DS17"/>
    <mergeCell ref="DT17:EH17"/>
    <mergeCell ref="B18:AQ18"/>
    <mergeCell ref="AR18:BH18"/>
    <mergeCell ref="BI18:BZ18"/>
    <mergeCell ref="CA18:CO18"/>
    <mergeCell ref="CP18:DD18"/>
    <mergeCell ref="DE18:DS18"/>
    <mergeCell ref="DT18:EH18"/>
    <mergeCell ref="B19:AQ19"/>
    <mergeCell ref="AR19:BH19"/>
    <mergeCell ref="BI19:BZ19"/>
    <mergeCell ref="CA19:CO19"/>
    <mergeCell ref="CP19:DD19"/>
    <mergeCell ref="DE19:DS19"/>
    <mergeCell ref="DT19:EH19"/>
    <mergeCell ref="B20:AQ20"/>
    <mergeCell ref="AR20:BH20"/>
    <mergeCell ref="BI20:BZ20"/>
    <mergeCell ref="CA20:CO20"/>
    <mergeCell ref="CP20:DD20"/>
    <mergeCell ref="DE20:DS20"/>
    <mergeCell ref="DT20:EH20"/>
    <mergeCell ref="A21:AQ21"/>
    <mergeCell ref="AR21:BH21"/>
    <mergeCell ref="BI21:BZ21"/>
    <mergeCell ref="CA21:CO21"/>
    <mergeCell ref="CP21:DD21"/>
    <mergeCell ref="DE21:DS21"/>
    <mergeCell ref="DT21:EH21"/>
    <mergeCell ref="A22:AQ22"/>
    <mergeCell ref="AR22:BH22"/>
    <mergeCell ref="BI22:BZ22"/>
    <mergeCell ref="CA22:CO22"/>
    <mergeCell ref="CP22:DD22"/>
    <mergeCell ref="DE22:DS22"/>
    <mergeCell ref="DT22:EH22"/>
    <mergeCell ref="B23:AQ23"/>
    <mergeCell ref="AR23:BH23"/>
    <mergeCell ref="BI23:BZ23"/>
    <mergeCell ref="CA23:CO23"/>
    <mergeCell ref="CP23:DD23"/>
    <mergeCell ref="DE23:DS23"/>
    <mergeCell ref="DT23:EH23"/>
    <mergeCell ref="B24:AQ24"/>
    <mergeCell ref="AR24:BH24"/>
    <mergeCell ref="BI24:BZ24"/>
    <mergeCell ref="CA24:CO24"/>
    <mergeCell ref="CP24:DD24"/>
    <mergeCell ref="DE24:DS24"/>
    <mergeCell ref="DT24:EH24"/>
    <mergeCell ref="B25:AQ25"/>
    <mergeCell ref="AR25:BH25"/>
    <mergeCell ref="BI25:BZ25"/>
    <mergeCell ref="CA25:CO25"/>
    <mergeCell ref="CP25:DD25"/>
    <mergeCell ref="DE25:DS25"/>
    <mergeCell ref="DT25:EH25"/>
    <mergeCell ref="B26:AQ26"/>
    <mergeCell ref="AR26:BH26"/>
    <mergeCell ref="BI26:BZ26"/>
    <mergeCell ref="CA26:CO26"/>
    <mergeCell ref="CP26:DD26"/>
    <mergeCell ref="DE26:DS26"/>
    <mergeCell ref="DT26:EH26"/>
    <mergeCell ref="B27:AQ27"/>
    <mergeCell ref="AR27:BH27"/>
    <mergeCell ref="BI27:BZ27"/>
    <mergeCell ref="CA27:CO27"/>
    <mergeCell ref="CP27:DD27"/>
    <mergeCell ref="DE27:DS27"/>
    <mergeCell ref="DT27:EH27"/>
    <mergeCell ref="B28:AQ28"/>
    <mergeCell ref="AR28:BH28"/>
    <mergeCell ref="BI28:BZ28"/>
    <mergeCell ref="CA28:CO28"/>
    <mergeCell ref="CP28:DD28"/>
    <mergeCell ref="DE28:DS28"/>
    <mergeCell ref="DT28:EH28"/>
    <mergeCell ref="B29:AQ29"/>
    <mergeCell ref="AR29:BH29"/>
    <mergeCell ref="BI29:BZ29"/>
    <mergeCell ref="CA29:CO29"/>
    <mergeCell ref="CP29:DD29"/>
    <mergeCell ref="DE29:DS29"/>
    <mergeCell ref="DT29:EH29"/>
    <mergeCell ref="B30:AQ30"/>
    <mergeCell ref="AR30:BH30"/>
    <mergeCell ref="BI30:BZ30"/>
    <mergeCell ref="CA30:CO30"/>
    <mergeCell ref="CP30:DD30"/>
    <mergeCell ref="DE30:DS30"/>
    <mergeCell ref="DT30:EH30"/>
    <mergeCell ref="B31:AQ31"/>
    <mergeCell ref="AR31:BH31"/>
    <mergeCell ref="BI31:BZ31"/>
    <mergeCell ref="CA31:CO31"/>
    <mergeCell ref="CP31:DD31"/>
    <mergeCell ref="DE31:DS31"/>
    <mergeCell ref="DT31:EH31"/>
    <mergeCell ref="B32:AQ32"/>
    <mergeCell ref="AR32:BH32"/>
    <mergeCell ref="BI32:BZ32"/>
    <mergeCell ref="CA32:CO32"/>
    <mergeCell ref="CP32:DD32"/>
    <mergeCell ref="DE32:DS32"/>
    <mergeCell ref="DT32:EH32"/>
    <mergeCell ref="B33:AQ33"/>
    <mergeCell ref="AR33:BH33"/>
    <mergeCell ref="BI33:BZ33"/>
    <mergeCell ref="CA33:CO33"/>
    <mergeCell ref="CP33:DD33"/>
    <mergeCell ref="DE33:DS33"/>
    <mergeCell ref="DT33:EH33"/>
    <mergeCell ref="B34:AQ34"/>
    <mergeCell ref="AR34:BH34"/>
    <mergeCell ref="BI34:BZ34"/>
    <mergeCell ref="CA34:CO34"/>
    <mergeCell ref="CP34:DD34"/>
    <mergeCell ref="DE34:DS34"/>
    <mergeCell ref="DT34:EH34"/>
    <mergeCell ref="B35:AQ35"/>
    <mergeCell ref="AR35:BH35"/>
    <mergeCell ref="BI35:BZ35"/>
    <mergeCell ref="CA35:CO35"/>
    <mergeCell ref="CP35:DD35"/>
    <mergeCell ref="DE35:DS35"/>
    <mergeCell ref="DT35:EH35"/>
    <mergeCell ref="B36:AQ36"/>
    <mergeCell ref="AR36:BH36"/>
    <mergeCell ref="BI36:BZ36"/>
    <mergeCell ref="CA36:CO36"/>
    <mergeCell ref="CP36:DD36"/>
    <mergeCell ref="DE36:DS36"/>
    <mergeCell ref="DT36:EH36"/>
    <mergeCell ref="B37:AQ37"/>
    <mergeCell ref="AR37:BH37"/>
    <mergeCell ref="BI37:BZ37"/>
    <mergeCell ref="CA37:CO37"/>
    <mergeCell ref="CP37:DD37"/>
    <mergeCell ref="DE37:DS37"/>
    <mergeCell ref="DT37:EH37"/>
    <mergeCell ref="B38:AQ38"/>
    <mergeCell ref="AR38:BH38"/>
    <mergeCell ref="BI38:BZ38"/>
    <mergeCell ref="CA38:CO38"/>
    <mergeCell ref="CP38:DD38"/>
    <mergeCell ref="DE38:DS38"/>
    <mergeCell ref="DT38:EH38"/>
    <mergeCell ref="B39:AQ39"/>
    <mergeCell ref="AR39:BH39"/>
    <mergeCell ref="BI39:BZ39"/>
    <mergeCell ref="CA39:CO39"/>
    <mergeCell ref="CP39:DD39"/>
    <mergeCell ref="DE39:DS39"/>
    <mergeCell ref="DT39:EH39"/>
    <mergeCell ref="B40:AQ40"/>
    <mergeCell ref="AR40:BH40"/>
    <mergeCell ref="BI40:BZ40"/>
    <mergeCell ref="CA40:CO40"/>
    <mergeCell ref="CP40:DD40"/>
    <mergeCell ref="DE40:DS40"/>
    <mergeCell ref="DT40:EH40"/>
    <mergeCell ref="B41:AQ41"/>
    <mergeCell ref="AR41:BH41"/>
    <mergeCell ref="BI41:BZ41"/>
    <mergeCell ref="CA41:CO41"/>
    <mergeCell ref="CP41:DD41"/>
    <mergeCell ref="DE41:DS41"/>
    <mergeCell ref="DT41:EH41"/>
    <mergeCell ref="B42:AQ42"/>
    <mergeCell ref="AR42:BH42"/>
    <mergeCell ref="BI42:BZ42"/>
    <mergeCell ref="CA42:CO42"/>
    <mergeCell ref="CP42:DD42"/>
    <mergeCell ref="DE42:DS42"/>
    <mergeCell ref="DT42:EH42"/>
    <mergeCell ref="B43:AQ43"/>
    <mergeCell ref="AR43:BH43"/>
    <mergeCell ref="BI43:BZ43"/>
    <mergeCell ref="CA43:CO43"/>
    <mergeCell ref="CP43:DD43"/>
    <mergeCell ref="DE43:DS43"/>
    <mergeCell ref="DT43:EH43"/>
    <mergeCell ref="B44:AQ44"/>
    <mergeCell ref="AR44:BH44"/>
    <mergeCell ref="BI44:BZ44"/>
    <mergeCell ref="CA44:CO44"/>
    <mergeCell ref="CP44:DD44"/>
    <mergeCell ref="DE44:DS44"/>
    <mergeCell ref="DT44:EH44"/>
    <mergeCell ref="B45:AQ45"/>
    <mergeCell ref="AR45:BH45"/>
    <mergeCell ref="BI45:BZ45"/>
    <mergeCell ref="CA45:CO45"/>
    <mergeCell ref="CP45:DD45"/>
    <mergeCell ref="DE45:DS45"/>
    <mergeCell ref="DT45:EH45"/>
    <mergeCell ref="B46:AQ46"/>
    <mergeCell ref="AR46:BH46"/>
    <mergeCell ref="BI46:BZ46"/>
    <mergeCell ref="CA46:CO46"/>
    <mergeCell ref="CP46:DD46"/>
    <mergeCell ref="DE46:DS46"/>
    <mergeCell ref="DT46:EH46"/>
    <mergeCell ref="B47:AQ47"/>
    <mergeCell ref="AR47:BH47"/>
    <mergeCell ref="BI47:BZ47"/>
    <mergeCell ref="CA47:CO47"/>
    <mergeCell ref="CP47:DD47"/>
    <mergeCell ref="DE47:DS47"/>
    <mergeCell ref="DT47:EH47"/>
    <mergeCell ref="B48:AQ48"/>
    <mergeCell ref="AR48:BH48"/>
    <mergeCell ref="BI48:BZ48"/>
    <mergeCell ref="CA48:CO48"/>
    <mergeCell ref="CP48:DD48"/>
    <mergeCell ref="DE48:DS48"/>
    <mergeCell ref="DT48:EH48"/>
    <mergeCell ref="B49:AQ49"/>
    <mergeCell ref="AR49:BH49"/>
    <mergeCell ref="BI49:BZ49"/>
    <mergeCell ref="CA49:CO49"/>
    <mergeCell ref="CP49:DD49"/>
    <mergeCell ref="DE49:DS49"/>
    <mergeCell ref="DT49:EH49"/>
    <mergeCell ref="B50:AQ50"/>
    <mergeCell ref="AR50:BH50"/>
    <mergeCell ref="BI50:BZ50"/>
    <mergeCell ref="CA50:CO50"/>
    <mergeCell ref="CP50:DD50"/>
    <mergeCell ref="DE50:DS50"/>
    <mergeCell ref="DT50:EH50"/>
    <mergeCell ref="B51:AQ51"/>
    <mergeCell ref="AR51:BH51"/>
    <mergeCell ref="BI51:BZ51"/>
    <mergeCell ref="CA51:CO51"/>
    <mergeCell ref="CP51:DD51"/>
    <mergeCell ref="DE51:DS51"/>
    <mergeCell ref="DT51:EH51"/>
    <mergeCell ref="B52:AQ52"/>
    <mergeCell ref="AR52:BH52"/>
    <mergeCell ref="BI52:BZ52"/>
    <mergeCell ref="CA52:CO52"/>
    <mergeCell ref="CP52:DD52"/>
    <mergeCell ref="DE52:DS52"/>
    <mergeCell ref="DT52:EH52"/>
    <mergeCell ref="B53:AQ53"/>
    <mergeCell ref="AR53:BH53"/>
    <mergeCell ref="BI53:BZ53"/>
    <mergeCell ref="CA53:CO53"/>
    <mergeCell ref="CP53:DD53"/>
    <mergeCell ref="DE53:DS53"/>
    <mergeCell ref="DT53:EH53"/>
    <mergeCell ref="B54:AQ54"/>
    <mergeCell ref="AR54:BH54"/>
    <mergeCell ref="BI54:BZ54"/>
    <mergeCell ref="CA54:CO54"/>
    <mergeCell ref="CP54:DD54"/>
    <mergeCell ref="DE54:DS54"/>
    <mergeCell ref="DT54:EH54"/>
    <mergeCell ref="B55:AQ55"/>
    <mergeCell ref="AR55:BH55"/>
    <mergeCell ref="BI55:BZ55"/>
    <mergeCell ref="CA55:CO55"/>
    <mergeCell ref="CP55:DD55"/>
    <mergeCell ref="DE55:DS55"/>
    <mergeCell ref="DT55:EH55"/>
    <mergeCell ref="B56:AQ56"/>
    <mergeCell ref="AR56:BH56"/>
    <mergeCell ref="BI56:BZ56"/>
    <mergeCell ref="CA56:CO56"/>
    <mergeCell ref="CP56:DD56"/>
    <mergeCell ref="DE56:DS56"/>
    <mergeCell ref="DT56:EH56"/>
    <mergeCell ref="B57:AQ57"/>
    <mergeCell ref="AR57:BH57"/>
    <mergeCell ref="BI57:BZ57"/>
    <mergeCell ref="CA57:CO57"/>
    <mergeCell ref="CP57:DD57"/>
    <mergeCell ref="DE57:DS57"/>
    <mergeCell ref="DT57:EH57"/>
    <mergeCell ref="B58:AQ58"/>
    <mergeCell ref="AR58:BH58"/>
    <mergeCell ref="BI58:BZ58"/>
    <mergeCell ref="CA58:CO58"/>
    <mergeCell ref="CP58:DD58"/>
    <mergeCell ref="DE58:DS58"/>
    <mergeCell ref="DT58:EH58"/>
    <mergeCell ref="B59:AQ59"/>
    <mergeCell ref="AR59:BH59"/>
    <mergeCell ref="BI59:BZ59"/>
    <mergeCell ref="CA59:CO59"/>
    <mergeCell ref="CP59:DD59"/>
    <mergeCell ref="DE59:DS59"/>
    <mergeCell ref="DT59:EH59"/>
    <mergeCell ref="BD63:BW63"/>
    <mergeCell ref="BX63:DD63"/>
    <mergeCell ref="BD64:BW64"/>
    <mergeCell ref="BX64:DD64"/>
    <mergeCell ref="BD66:BW66"/>
    <mergeCell ref="BX66:DD66"/>
    <mergeCell ref="BD72:BW72"/>
    <mergeCell ref="BX72:DD72"/>
    <mergeCell ref="BD67:BW67"/>
    <mergeCell ref="BX67:DD67"/>
    <mergeCell ref="BD71:BW71"/>
    <mergeCell ref="BX71:DD71"/>
  </mergeCells>
  <printOptions/>
  <pageMargins left="0.75" right="0.75" top="1" bottom="1" header="0.5" footer="0.5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2016-09-28T04:41:01Z</cp:lastPrinted>
  <dcterms:created xsi:type="dcterms:W3CDTF">1996-10-08T23:32:33Z</dcterms:created>
  <dcterms:modified xsi:type="dcterms:W3CDTF">2016-09-28T04:41:57Z</dcterms:modified>
  <cp:category/>
  <cp:version/>
  <cp:contentType/>
  <cp:contentStatus/>
</cp:coreProperties>
</file>